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ppicheny\Desktop\"/>
    </mc:Choice>
  </mc:AlternateContent>
  <bookViews>
    <workbookView xWindow="122" yWindow="136" windowWidth="28515" windowHeight="12009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F20" i="1" l="1"/>
  <c r="F19" i="1"/>
  <c r="J20" i="1"/>
  <c r="J19" i="1"/>
  <c r="F26" i="1"/>
  <c r="J8" i="1"/>
  <c r="J24" i="1"/>
  <c r="J23" i="1"/>
  <c r="F24" i="1"/>
  <c r="F23" i="1"/>
  <c r="F8" i="1"/>
  <c r="J33" i="1"/>
  <c r="J32" i="1"/>
  <c r="J31" i="1"/>
  <c r="F33" i="1"/>
  <c r="F32" i="1"/>
  <c r="F31" i="1"/>
  <c r="F15" i="1"/>
  <c r="J14" i="1"/>
  <c r="F14" i="1"/>
  <c r="J29" i="1"/>
  <c r="F30" i="1"/>
  <c r="F29" i="1"/>
  <c r="J100" i="1" l="1"/>
  <c r="F100" i="1"/>
  <c r="J99" i="1"/>
  <c r="F99" i="1"/>
  <c r="J98" i="1"/>
  <c r="F98" i="1"/>
  <c r="J96" i="1"/>
  <c r="F96" i="1"/>
  <c r="J95" i="1"/>
  <c r="F95" i="1"/>
  <c r="J94" i="1"/>
  <c r="F94" i="1"/>
  <c r="J93" i="1"/>
  <c r="F93" i="1"/>
  <c r="J92" i="1"/>
  <c r="F92" i="1"/>
  <c r="J91" i="1"/>
  <c r="F91" i="1"/>
  <c r="J101" i="1"/>
  <c r="J97" i="1"/>
  <c r="J90" i="1"/>
  <c r="J89" i="1"/>
  <c r="J88" i="1"/>
  <c r="J87" i="1"/>
  <c r="J86" i="1"/>
  <c r="J85" i="1"/>
  <c r="J84" i="1"/>
  <c r="J83" i="1"/>
  <c r="F101" i="1"/>
  <c r="F97" i="1"/>
  <c r="F90" i="1"/>
  <c r="F89" i="1"/>
  <c r="F88" i="1"/>
  <c r="F87" i="1"/>
  <c r="F86" i="1"/>
  <c r="F85" i="1"/>
  <c r="F84" i="1"/>
  <c r="F83" i="1"/>
  <c r="F7" i="1"/>
  <c r="J81" i="1"/>
  <c r="J80" i="1"/>
  <c r="J79" i="1"/>
  <c r="J78" i="1"/>
  <c r="J77" i="1"/>
  <c r="J76" i="1"/>
  <c r="J75" i="1"/>
  <c r="J74" i="1"/>
  <c r="J73" i="1"/>
  <c r="J72" i="1"/>
  <c r="J71" i="1"/>
  <c r="J70" i="1"/>
  <c r="J69" i="1"/>
  <c r="J68" i="1"/>
  <c r="J67" i="1"/>
  <c r="J65" i="1"/>
  <c r="J64" i="1"/>
  <c r="J63" i="1"/>
  <c r="J62" i="1"/>
  <c r="J61" i="1"/>
  <c r="J60" i="1"/>
  <c r="J59" i="1"/>
  <c r="J58" i="1"/>
  <c r="J57" i="1"/>
  <c r="J56" i="1"/>
  <c r="J55" i="1"/>
  <c r="J54" i="1"/>
  <c r="J53" i="1"/>
  <c r="J52" i="1"/>
  <c r="J51" i="1"/>
  <c r="J50" i="1"/>
  <c r="J49" i="1"/>
  <c r="J47" i="1"/>
  <c r="J12" i="1"/>
  <c r="J11" i="1"/>
  <c r="J38" i="1"/>
  <c r="J37" i="1"/>
  <c r="J36" i="1"/>
  <c r="J28" i="1"/>
  <c r="J27" i="1"/>
  <c r="J46" i="1"/>
  <c r="J45" i="1"/>
  <c r="J44" i="1"/>
  <c r="J43" i="1"/>
  <c r="J42" i="1"/>
  <c r="J41" i="1"/>
  <c r="J39" i="1"/>
  <c r="J26" i="1"/>
  <c r="J25" i="1"/>
  <c r="J22" i="1"/>
  <c r="J21" i="1"/>
  <c r="J18" i="1"/>
  <c r="J17" i="1"/>
  <c r="J10" i="1"/>
  <c r="J9" i="1"/>
  <c r="J7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8" i="1"/>
  <c r="F47" i="1"/>
  <c r="F13" i="1"/>
  <c r="F12" i="1"/>
  <c r="F11" i="1"/>
  <c r="F38" i="1"/>
  <c r="F37" i="1"/>
  <c r="F36" i="1"/>
  <c r="F35" i="1"/>
  <c r="F34" i="1"/>
  <c r="F28" i="1"/>
  <c r="F27" i="1"/>
  <c r="F46" i="1"/>
  <c r="F45" i="1"/>
  <c r="F44" i="1"/>
  <c r="F43" i="1"/>
  <c r="F42" i="1"/>
  <c r="F41" i="1"/>
  <c r="F40" i="1"/>
  <c r="F39" i="1"/>
  <c r="F22" i="1"/>
  <c r="F21" i="1"/>
  <c r="F17" i="1"/>
  <c r="F16" i="1"/>
  <c r="J6" i="1"/>
  <c r="F6" i="1"/>
  <c r="CI4" i="1" l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BP4" i="1"/>
  <c r="BO4" i="1"/>
  <c r="BN4" i="1"/>
  <c r="BM4" i="1"/>
  <c r="BL4" i="1"/>
  <c r="BK4" i="1"/>
  <c r="BJ4" i="1"/>
  <c r="BI4" i="1"/>
  <c r="BH4" i="1"/>
  <c r="BG4" i="1"/>
  <c r="BF4" i="1"/>
  <c r="BE4" i="1"/>
  <c r="BD4" i="1"/>
  <c r="BC4" i="1"/>
  <c r="BB4" i="1"/>
  <c r="BA4" i="1"/>
  <c r="AZ4" i="1"/>
  <c r="AY4" i="1"/>
  <c r="AX4" i="1"/>
  <c r="AW4" i="1"/>
  <c r="AV4" i="1"/>
  <c r="AU4" i="1"/>
  <c r="AT4" i="1"/>
  <c r="AS4" i="1"/>
  <c r="AR4" i="1"/>
  <c r="AQ4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O4" i="1"/>
  <c r="N4" i="1"/>
  <c r="M4" i="1"/>
</calcChain>
</file>

<file path=xl/sharedStrings.xml><?xml version="1.0" encoding="utf-8"?>
<sst xmlns="http://schemas.openxmlformats.org/spreadsheetml/2006/main" count="481" uniqueCount="173">
  <si>
    <t>Couple</t>
  </si>
  <si>
    <t>CRF1000</t>
  </si>
  <si>
    <t>RD04</t>
  </si>
  <si>
    <t>Pipe ou plate</t>
  </si>
  <si>
    <t>Allen</t>
  </si>
  <si>
    <t>Plate</t>
  </si>
  <si>
    <t>Tournevis plat</t>
  </si>
  <si>
    <t>Grand</t>
  </si>
  <si>
    <t>Tournevis Cruci</t>
  </si>
  <si>
    <t>Pipe</t>
  </si>
  <si>
    <t>Selecteur</t>
  </si>
  <si>
    <t>Phares additionels maison</t>
  </si>
  <si>
    <t>Frein AV</t>
  </si>
  <si>
    <t>Frein AR</t>
  </si>
  <si>
    <t>Roue AR</t>
  </si>
  <si>
    <t>Plate ou pipe</t>
  </si>
  <si>
    <t>Axe roue</t>
  </si>
  <si>
    <t>Ecrou roue</t>
  </si>
  <si>
    <t>Axes plaquettes</t>
  </si>
  <si>
    <t>Cache axes plaquettes</t>
  </si>
  <si>
    <t>Garde boue AV</t>
  </si>
  <si>
    <t>Fixation pied de fourche</t>
  </si>
  <si>
    <t>Fixation GB</t>
  </si>
  <si>
    <t>Coulisseau etrier</t>
  </si>
  <si>
    <t>Fixation etrier</t>
  </si>
  <si>
    <t>-</t>
  </si>
  <si>
    <t>Vis selecteur</t>
  </si>
  <si>
    <t>Bielette</t>
  </si>
  <si>
    <t>Taille</t>
  </si>
  <si>
    <t>Outil</t>
  </si>
  <si>
    <t>Tendeur chaine</t>
  </si>
  <si>
    <t>Vis</t>
  </si>
  <si>
    <t>Contre ecrou</t>
  </si>
  <si>
    <t>Pedale frein</t>
  </si>
  <si>
    <t>Roue AV</t>
  </si>
  <si>
    <t>Ecrou</t>
  </si>
  <si>
    <t>Bloqueur d'axe roue</t>
  </si>
  <si>
    <t>Axe</t>
  </si>
  <si>
    <r>
      <t xml:space="preserve">Crashbar AV
</t>
    </r>
    <r>
      <rPr>
        <sz val="11"/>
        <color theme="1"/>
        <rFont val="Calibri"/>
        <family val="2"/>
        <scheme val="minor"/>
      </rPr>
      <t>CRF1000 = SW motech
RD04 = inconnu</t>
    </r>
  </si>
  <si>
    <r>
      <t xml:space="preserve">Retroviseurs
</t>
    </r>
    <r>
      <rPr>
        <sz val="11"/>
        <color theme="1"/>
        <rFont val="Calibri"/>
        <family val="2"/>
        <scheme val="minor"/>
      </rPr>
      <t>CF1000 = origine
RD04 = inconnu</t>
    </r>
  </si>
  <si>
    <r>
      <t xml:space="preserve">Protège mains
</t>
    </r>
    <r>
      <rPr>
        <sz val="11"/>
        <color theme="1"/>
        <rFont val="Calibri"/>
        <family val="2"/>
        <scheme val="minor"/>
      </rPr>
      <t>CRF1000 = barkbuster
RD04 = inconnu</t>
    </r>
  </si>
  <si>
    <t>Tournevix cruci</t>
  </si>
  <si>
    <t>moyen</t>
  </si>
  <si>
    <t>Fixation cache</t>
  </si>
  <si>
    <t>Leviers et commodo</t>
  </si>
  <si>
    <r>
      <t xml:space="preserve">Sabot
</t>
    </r>
    <r>
      <rPr>
        <sz val="11"/>
        <color theme="1"/>
        <rFont val="Calibri"/>
        <family val="2"/>
        <scheme val="minor"/>
      </rPr>
      <t>CRF1000 = SW motech
RD04 = origine</t>
    </r>
  </si>
  <si>
    <t>Carénage AV</t>
  </si>
  <si>
    <t>petit</t>
  </si>
  <si>
    <t>Fixation plastique automatique</t>
  </si>
  <si>
    <t>Visserie</t>
  </si>
  <si>
    <t>Carénage AR</t>
  </si>
  <si>
    <t>grand</t>
  </si>
  <si>
    <t>Selle</t>
  </si>
  <si>
    <t>Réservoir</t>
  </si>
  <si>
    <t>Fusible</t>
  </si>
  <si>
    <t>Relais demarrerur</t>
  </si>
  <si>
    <t>30A</t>
  </si>
  <si>
    <t>Accessoires ajoutés</t>
  </si>
  <si>
    <t>Boitier fusible origine</t>
  </si>
  <si>
    <t>Trousse à outil secondaire</t>
  </si>
  <si>
    <t>Spare parts CRF1000</t>
  </si>
  <si>
    <t>Spare parts RD04</t>
  </si>
  <si>
    <t>Bougies x4</t>
  </si>
  <si>
    <t>Trousse à outil embarquée CRF1000</t>
  </si>
  <si>
    <t>Trousse à outil embarquée RD04</t>
  </si>
  <si>
    <t>Trousse à outil voyage</t>
  </si>
  <si>
    <t>Plate 10</t>
  </si>
  <si>
    <t>Plate 12</t>
  </si>
  <si>
    <t>Plate 13</t>
  </si>
  <si>
    <t>Plate 14</t>
  </si>
  <si>
    <t>Pipe 10</t>
  </si>
  <si>
    <t>Pipe 12</t>
  </si>
  <si>
    <t>Pipe 13</t>
  </si>
  <si>
    <t>Pipe 14</t>
  </si>
  <si>
    <t>Pipe 8</t>
  </si>
  <si>
    <t>Allen 4</t>
  </si>
  <si>
    <t>Allen 5</t>
  </si>
  <si>
    <t>Allen 6</t>
  </si>
  <si>
    <t>Tournevis cruci grand</t>
  </si>
  <si>
    <t>Tournevis plat grand</t>
  </si>
  <si>
    <t>Tournevis plat petit</t>
  </si>
  <si>
    <t>Scotch US</t>
  </si>
  <si>
    <t>Levier Embrayage</t>
  </si>
  <si>
    <t>Durite siphonage</t>
  </si>
  <si>
    <t>Tendeurs</t>
  </si>
  <si>
    <t>Autres embarqués</t>
  </si>
  <si>
    <t>Tubetool</t>
  </si>
  <si>
    <t>Riselans</t>
  </si>
  <si>
    <t>Soudure froide</t>
  </si>
  <si>
    <t>Multimetre</t>
  </si>
  <si>
    <t>Demontes pneus</t>
  </si>
  <si>
    <t>Démonte obus</t>
  </si>
  <si>
    <t>Levier frein</t>
  </si>
  <si>
    <t>Plate 12 (x2)</t>
  </si>
  <si>
    <t>Plate 17</t>
  </si>
  <si>
    <t>Plate 22</t>
  </si>
  <si>
    <t>Plate 24</t>
  </si>
  <si>
    <t>Plate 27</t>
  </si>
  <si>
    <t>Pince multiprise</t>
  </si>
  <si>
    <t>Allen 17</t>
  </si>
  <si>
    <t>Allen 8</t>
  </si>
  <si>
    <t>Compresseur</t>
  </si>
  <si>
    <t>x</t>
  </si>
  <si>
    <t>Tournevis cruci moyen</t>
  </si>
  <si>
    <t>Tournevis cruci</t>
  </si>
  <si>
    <t>Nb
utilisations:</t>
  </si>
  <si>
    <t>Multiprise</t>
  </si>
  <si>
    <t>Fixation arrière</t>
  </si>
  <si>
    <t>Fixation pedale</t>
  </si>
  <si>
    <t>Reglage garde</t>
  </si>
  <si>
    <t>Serrage pivot</t>
  </si>
  <si>
    <t>Support guidon</t>
  </si>
  <si>
    <t>Vis principales</t>
  </si>
  <si>
    <t>Fixation bloc embrayage</t>
  </si>
  <si>
    <t>Fixation bloc frein</t>
  </si>
  <si>
    <t>Axe levier embrayage</t>
  </si>
  <si>
    <t>Accelerateur et autres commodos</t>
  </si>
  <si>
    <t>Vis centrale</t>
  </si>
  <si>
    <t>SPARE 10A</t>
  </si>
  <si>
    <t>SPARE 20A</t>
  </si>
  <si>
    <t>10A</t>
  </si>
  <si>
    <t>20A</t>
  </si>
  <si>
    <t>Listé ?</t>
  </si>
  <si>
    <t>Fil de fer</t>
  </si>
  <si>
    <t>Sangle</t>
  </si>
  <si>
    <t>Autres éléments facultatifs</t>
  </si>
  <si>
    <t>Materiel dispo dans la moto</t>
  </si>
  <si>
    <t>Dispo dans la trousse de voyage</t>
  </si>
  <si>
    <t xml:space="preserve">LEGEND : </t>
  </si>
  <si>
    <t>A confimer</t>
  </si>
  <si>
    <t>Multimètre</t>
  </si>
  <si>
    <t>Démontes pneus</t>
  </si>
  <si>
    <t>Chambre à air AV</t>
  </si>
  <si>
    <t>Chambre à air AR</t>
  </si>
  <si>
    <t>Savon pour pneu</t>
  </si>
  <si>
    <t>Rustines</t>
  </si>
  <si>
    <t>Pince multirpise</t>
  </si>
  <si>
    <t>Compresseur / Pompe</t>
  </si>
  <si>
    <t>Té de frouches</t>
  </si>
  <si>
    <t>Haut</t>
  </si>
  <si>
    <t>Bas</t>
  </si>
  <si>
    <t>25 Nm</t>
  </si>
  <si>
    <t>22 Nm</t>
  </si>
  <si>
    <t>45 Nm</t>
  </si>
  <si>
    <t>60 Nm</t>
  </si>
  <si>
    <t>Fiaxtion disques</t>
  </si>
  <si>
    <t>20 Nm</t>
  </si>
  <si>
    <t>Fixation disque ABS</t>
  </si>
  <si>
    <t>7 Nm</t>
  </si>
  <si>
    <t>Torx</t>
  </si>
  <si>
    <t>Fiaxtion disque</t>
  </si>
  <si>
    <t>100 Nm</t>
  </si>
  <si>
    <t>42 Nm</t>
  </si>
  <si>
    <t>Kit chaine</t>
  </si>
  <si>
    <t>Fixation couronne</t>
  </si>
  <si>
    <t>Fixation pignon</t>
  </si>
  <si>
    <t>10 Nm</t>
  </si>
  <si>
    <t>Vis de purge</t>
  </si>
  <si>
    <t>Vis arrivée durite</t>
  </si>
  <si>
    <t>Vis purge</t>
  </si>
  <si>
    <t>34 Nm</t>
  </si>
  <si>
    <t>5,4 Nm</t>
  </si>
  <si>
    <t>17 Nm</t>
  </si>
  <si>
    <t>54 Nm</t>
  </si>
  <si>
    <t>Carénage pignon</t>
  </si>
  <si>
    <t>27 Nm</t>
  </si>
  <si>
    <t>65 Nm</t>
  </si>
  <si>
    <t>12 Nm</t>
  </si>
  <si>
    <t>43 Nm</t>
  </si>
  <si>
    <t>35 Nm</t>
  </si>
  <si>
    <t>95 Nm</t>
  </si>
  <si>
    <t>46 Nm</t>
  </si>
  <si>
    <t>3 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</si>
</sst>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23" xfId="0" applyFont="1" applyBorder="1" applyAlignment="1">
      <alignment horizontal="left" vertical="center" wrapText="1"/>
    </xf>
    <xf numFmtId="0" fontId="1" fillId="2" borderId="24" xfId="0" applyFont="1" applyFill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2" borderId="23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1" fillId="2" borderId="25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" fillId="0" borderId="33" xfId="0" applyFont="1" applyBorder="1" applyAlignment="1">
      <alignment horizontal="left" vertical="center" wrapText="1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1" fillId="0" borderId="37" xfId="0" applyFont="1" applyBorder="1" applyAlignment="1">
      <alignment horizontal="left" vertical="center" wrapText="1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3" borderId="0" xfId="0" applyFill="1"/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left" vertical="center" wrapText="1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left"/>
    </xf>
    <xf numFmtId="0" fontId="0" fillId="3" borderId="0" xfId="0" applyFill="1" applyAlignment="1">
      <alignment horizontal="left" wrapText="1"/>
    </xf>
    <xf numFmtId="0" fontId="0" fillId="0" borderId="0" xfId="0" applyAlignment="1">
      <alignment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8" xfId="0" applyBorder="1" applyAlignment="1">
      <alignment horizontal="center" vertical="center" textRotation="90" wrapText="1"/>
    </xf>
    <xf numFmtId="0" fontId="0" fillId="0" borderId="39" xfId="0" applyBorder="1" applyAlignment="1">
      <alignment horizontal="center" vertical="center" textRotation="90" wrapText="1"/>
    </xf>
    <xf numFmtId="0" fontId="0" fillId="2" borderId="39" xfId="0" applyFill="1" applyBorder="1" applyAlignment="1">
      <alignment horizontal="center" vertical="center" textRotation="90" wrapText="1"/>
    </xf>
    <xf numFmtId="0" fontId="0" fillId="0" borderId="43" xfId="0" applyBorder="1" applyAlignment="1">
      <alignment horizontal="center" vertical="center" textRotation="90" wrapText="1"/>
    </xf>
    <xf numFmtId="0" fontId="0" fillId="0" borderId="40" xfId="0" applyBorder="1" applyAlignment="1">
      <alignment horizontal="center" vertical="center" textRotation="90" wrapText="1"/>
    </xf>
    <xf numFmtId="0" fontId="0" fillId="4" borderId="38" xfId="0" applyFill="1" applyBorder="1" applyAlignment="1">
      <alignment horizontal="center" vertical="center" textRotation="90" wrapText="1"/>
    </xf>
    <xf numFmtId="0" fontId="0" fillId="0" borderId="15" xfId="0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6" fillId="3" borderId="0" xfId="0" applyFont="1" applyFill="1" applyAlignment="1">
      <alignment horizontal="right" wrapText="1"/>
    </xf>
    <xf numFmtId="0" fontId="0" fillId="0" borderId="47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" fillId="0" borderId="23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48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3" fillId="6" borderId="23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1" fillId="3" borderId="26" xfId="0" applyFont="1" applyFill="1" applyBorder="1" applyAlignment="1">
      <alignment horizontal="left" vertical="center" wrapText="1"/>
    </xf>
    <xf numFmtId="0" fontId="1" fillId="3" borderId="27" xfId="0" applyFont="1" applyFill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0" fillId="3" borderId="4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right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left" vertical="center" wrapText="1"/>
    </xf>
    <xf numFmtId="0" fontId="7" fillId="3" borderId="0" xfId="0" applyFont="1" applyFill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5" borderId="41" xfId="0" applyFont="1" applyFill="1" applyBorder="1" applyAlignment="1">
      <alignment horizontal="center" vertical="center" wrapText="1"/>
    </xf>
    <xf numFmtId="0" fontId="3" fillId="5" borderId="4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0" fillId="2" borderId="49" xfId="0" applyFill="1" applyBorder="1" applyAlignment="1">
      <alignment horizontal="center" vertical="center"/>
    </xf>
    <xf numFmtId="0" fontId="0" fillId="2" borderId="50" xfId="0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left" vertical="center" wrapText="1"/>
    </xf>
    <xf numFmtId="0" fontId="1" fillId="2" borderId="30" xfId="0" applyFont="1" applyFill="1" applyBorder="1" applyAlignment="1">
      <alignment horizontal="left" vertical="center" wrapText="1"/>
    </xf>
    <xf numFmtId="0" fontId="1" fillId="0" borderId="29" xfId="0" applyFont="1" applyFill="1" applyBorder="1" applyAlignment="1">
      <alignment horizontal="left" vertical="center" wrapText="1"/>
    </xf>
    <xf numFmtId="0" fontId="1" fillId="0" borderId="32" xfId="0" applyFont="1" applyFill="1" applyBorder="1" applyAlignment="1">
      <alignment horizontal="left" vertical="center" wrapText="1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Right="0"/>
  </sheetPr>
  <dimension ref="A1:CJ104"/>
  <sheetViews>
    <sheetView tabSelected="1" zoomScale="70" zoomScaleNormal="70" workbookViewId="0">
      <pane xSplit="11" ySplit="5" topLeftCell="L6" activePane="bottomRight" state="frozen"/>
      <selection pane="topRight" activeCell="L1" sqref="L1"/>
      <selection pane="bottomLeft" activeCell="A6" sqref="A6"/>
      <selection pane="bottomRight" activeCell="C53" sqref="C53:C54"/>
    </sheetView>
  </sheetViews>
  <sheetFormatPr baseColWidth="10" defaultRowHeight="14.3" outlineLevelCol="1" x14ac:dyDescent="0.25"/>
  <cols>
    <col min="1" max="1" width="4.375" customWidth="1"/>
    <col min="2" max="2" width="16.75" style="42" customWidth="1"/>
    <col min="3" max="3" width="32.375" style="2" customWidth="1"/>
    <col min="4" max="4" width="19.125" style="3" customWidth="1"/>
    <col min="5" max="5" width="10" style="3" customWidth="1"/>
    <col min="6" max="6" width="10" style="84" customWidth="1"/>
    <col min="7" max="7" width="11.375" style="3"/>
    <col min="8" max="8" width="20.125" style="3" customWidth="1"/>
    <col min="9" max="9" width="12.125" style="3" customWidth="1"/>
    <col min="10" max="10" width="12.125" style="84" customWidth="1"/>
    <col min="11" max="11" width="11.375" style="3"/>
    <col min="12" max="12" width="11.25" style="1" customWidth="1"/>
    <col min="13" max="13" width="3.625" style="3" customWidth="1"/>
    <col min="14" max="33" width="3.625" style="3" customWidth="1" outlineLevel="1"/>
    <col min="34" max="34" width="3.625" style="3" customWidth="1"/>
    <col min="35" max="58" width="3.625" style="3" customWidth="1" outlineLevel="1"/>
    <col min="59" max="59" width="3.625" style="3" customWidth="1"/>
    <col min="60" max="74" width="3.625" style="3" customWidth="1" outlineLevel="1"/>
    <col min="75" max="75" width="3.625" style="3" customWidth="1"/>
    <col min="76" max="81" width="3.625" style="3" customWidth="1" outlineLevel="1"/>
    <col min="82" max="82" width="3.625" style="3" customWidth="1"/>
    <col min="83" max="84" width="3.625" style="3" customWidth="1" outlineLevel="1"/>
    <col min="85" max="85" width="3.625" style="3" customWidth="1"/>
    <col min="86" max="87" width="6.25" style="3" customWidth="1" outlineLevel="1"/>
  </cols>
  <sheetData>
    <row r="1" spans="1:87" ht="14.95" customHeight="1" thickBot="1" x14ac:dyDescent="0.3">
      <c r="A1" s="53"/>
      <c r="B1" s="53"/>
      <c r="C1" s="129" t="s">
        <v>128</v>
      </c>
      <c r="D1" s="147" t="s">
        <v>126</v>
      </c>
      <c r="E1" s="128" t="s">
        <v>127</v>
      </c>
      <c r="F1" s="128"/>
      <c r="G1" s="121" t="s">
        <v>129</v>
      </c>
      <c r="H1" s="121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3"/>
      <c r="AW1" s="53"/>
      <c r="AX1" s="53"/>
      <c r="AY1" s="53"/>
      <c r="AZ1" s="53"/>
      <c r="BA1" s="53"/>
      <c r="BB1" s="53"/>
      <c r="BC1" s="53"/>
      <c r="BD1" s="53"/>
      <c r="BE1" s="53"/>
      <c r="BF1" s="53"/>
      <c r="BG1" s="53"/>
      <c r="BH1" s="53"/>
      <c r="BI1" s="53"/>
      <c r="BJ1" s="53"/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</row>
    <row r="2" spans="1:87" s="56" customFormat="1" ht="40.6" customHeight="1" x14ac:dyDescent="0.25">
      <c r="A2" s="53"/>
      <c r="B2" s="53"/>
      <c r="C2" s="129"/>
      <c r="D2" s="147"/>
      <c r="E2" s="128"/>
      <c r="F2" s="128"/>
      <c r="G2" s="121"/>
      <c r="H2" s="121"/>
      <c r="I2" s="53"/>
      <c r="J2" s="53"/>
      <c r="K2" s="53"/>
      <c r="L2" s="55"/>
      <c r="M2" s="140" t="s">
        <v>64</v>
      </c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2" t="s">
        <v>85</v>
      </c>
      <c r="AD2" s="142"/>
      <c r="AE2" s="142"/>
      <c r="AF2" s="142"/>
      <c r="AG2" s="89"/>
      <c r="AH2" s="154" t="s">
        <v>63</v>
      </c>
      <c r="AI2" s="155"/>
      <c r="AJ2" s="155"/>
      <c r="AK2" s="155"/>
      <c r="AL2" s="155"/>
      <c r="AM2" s="155"/>
      <c r="AN2" s="155"/>
      <c r="AO2" s="155"/>
      <c r="AP2" s="155"/>
      <c r="AQ2" s="155"/>
      <c r="AR2" s="155"/>
      <c r="AS2" s="155"/>
      <c r="AT2" s="155"/>
      <c r="AU2" s="155"/>
      <c r="AV2" s="155"/>
      <c r="AW2" s="155"/>
      <c r="AX2" s="150" t="s">
        <v>85</v>
      </c>
      <c r="AY2" s="150"/>
      <c r="AZ2" s="150"/>
      <c r="BA2" s="150"/>
      <c r="BB2" s="150" t="s">
        <v>86</v>
      </c>
      <c r="BC2" s="150"/>
      <c r="BD2" s="150"/>
      <c r="BE2" s="150"/>
      <c r="BF2" s="151"/>
      <c r="BG2" s="156" t="s">
        <v>65</v>
      </c>
      <c r="BH2" s="157"/>
      <c r="BI2" s="157"/>
      <c r="BJ2" s="157"/>
      <c r="BK2" s="157"/>
      <c r="BL2" s="157"/>
      <c r="BM2" s="157"/>
      <c r="BN2" s="157"/>
      <c r="BO2" s="157"/>
      <c r="BP2" s="157"/>
      <c r="BQ2" s="157"/>
      <c r="BR2" s="157"/>
      <c r="BS2" s="157"/>
      <c r="BT2" s="157"/>
      <c r="BU2" s="157"/>
      <c r="BV2" s="158"/>
      <c r="BW2" s="156" t="s">
        <v>59</v>
      </c>
      <c r="BX2" s="157"/>
      <c r="BY2" s="157"/>
      <c r="BZ2" s="159"/>
      <c r="CA2" s="159"/>
      <c r="CB2" s="159"/>
      <c r="CC2" s="158"/>
      <c r="CD2" s="149" t="s">
        <v>60</v>
      </c>
      <c r="CE2" s="150"/>
      <c r="CF2" s="151"/>
      <c r="CG2" s="152" t="s">
        <v>61</v>
      </c>
      <c r="CH2" s="142"/>
      <c r="CI2" s="153"/>
    </row>
    <row r="3" spans="1:87" ht="117" customHeight="1" thickBot="1" x14ac:dyDescent="0.3">
      <c r="A3" s="50"/>
      <c r="B3" s="51"/>
      <c r="C3" s="52"/>
      <c r="D3" s="53"/>
      <c r="E3" s="53"/>
      <c r="G3" s="53"/>
      <c r="H3" s="53"/>
      <c r="I3" s="53"/>
      <c r="K3" s="53"/>
      <c r="L3" s="54"/>
      <c r="M3" s="59" t="s">
        <v>66</v>
      </c>
      <c r="N3" s="60" t="s">
        <v>67</v>
      </c>
      <c r="O3" s="60" t="s">
        <v>93</v>
      </c>
      <c r="P3" s="60" t="s">
        <v>69</v>
      </c>
      <c r="Q3" s="61" t="s">
        <v>94</v>
      </c>
      <c r="R3" s="60" t="s">
        <v>74</v>
      </c>
      <c r="S3" s="60" t="s">
        <v>70</v>
      </c>
      <c r="T3" s="60" t="s">
        <v>71</v>
      </c>
      <c r="U3" s="60" t="s">
        <v>73</v>
      </c>
      <c r="V3" s="60" t="s">
        <v>75</v>
      </c>
      <c r="W3" s="60" t="s">
        <v>76</v>
      </c>
      <c r="X3" s="60" t="s">
        <v>77</v>
      </c>
      <c r="Y3" s="60" t="s">
        <v>78</v>
      </c>
      <c r="Z3" s="60" t="s">
        <v>103</v>
      </c>
      <c r="AA3" s="60" t="s">
        <v>79</v>
      </c>
      <c r="AB3" s="60" t="s">
        <v>80</v>
      </c>
      <c r="AC3" s="62" t="s">
        <v>87</v>
      </c>
      <c r="AD3" s="62"/>
      <c r="AE3" s="62"/>
      <c r="AF3" s="62"/>
      <c r="AG3" s="63"/>
      <c r="AH3" s="59" t="s">
        <v>66</v>
      </c>
      <c r="AI3" s="60" t="s">
        <v>67</v>
      </c>
      <c r="AJ3" s="60" t="s">
        <v>68</v>
      </c>
      <c r="AK3" s="60" t="s">
        <v>69</v>
      </c>
      <c r="AL3" s="60" t="s">
        <v>74</v>
      </c>
      <c r="AM3" s="60" t="s">
        <v>70</v>
      </c>
      <c r="AN3" s="60" t="s">
        <v>71</v>
      </c>
      <c r="AO3" s="60" t="s">
        <v>72</v>
      </c>
      <c r="AP3" s="60" t="s">
        <v>73</v>
      </c>
      <c r="AQ3" s="60" t="s">
        <v>75</v>
      </c>
      <c r="AR3" s="60" t="s">
        <v>76</v>
      </c>
      <c r="AS3" s="60" t="s">
        <v>77</v>
      </c>
      <c r="AT3" s="60" t="s">
        <v>78</v>
      </c>
      <c r="AU3" s="60" t="s">
        <v>103</v>
      </c>
      <c r="AV3" s="60" t="s">
        <v>79</v>
      </c>
      <c r="AW3" s="60" t="s">
        <v>80</v>
      </c>
      <c r="AX3" s="60" t="s">
        <v>81</v>
      </c>
      <c r="AY3" s="60" t="s">
        <v>87</v>
      </c>
      <c r="AZ3" s="60" t="s">
        <v>82</v>
      </c>
      <c r="BA3" s="60"/>
      <c r="BB3" s="60" t="s">
        <v>83</v>
      </c>
      <c r="BC3" s="60" t="s">
        <v>84</v>
      </c>
      <c r="BD3" s="60"/>
      <c r="BE3" s="60"/>
      <c r="BF3" s="63"/>
      <c r="BG3" s="64" t="s">
        <v>67</v>
      </c>
      <c r="BH3" s="61" t="s">
        <v>94</v>
      </c>
      <c r="BI3" s="61" t="s">
        <v>95</v>
      </c>
      <c r="BJ3" s="61" t="s">
        <v>96</v>
      </c>
      <c r="BK3" s="61" t="s">
        <v>97</v>
      </c>
      <c r="BL3" s="60" t="s">
        <v>98</v>
      </c>
      <c r="BM3" s="60" t="s">
        <v>99</v>
      </c>
      <c r="BN3" s="60" t="s">
        <v>100</v>
      </c>
      <c r="BO3" s="60"/>
      <c r="BP3" s="60"/>
      <c r="BQ3" s="60"/>
      <c r="BR3" s="60"/>
      <c r="BS3" s="60"/>
      <c r="BT3" s="60"/>
      <c r="BU3" s="60"/>
      <c r="BV3" s="63"/>
      <c r="BW3" s="59" t="s">
        <v>88</v>
      </c>
      <c r="BX3" s="60" t="s">
        <v>89</v>
      </c>
      <c r="BY3" s="60" t="s">
        <v>90</v>
      </c>
      <c r="BZ3" s="62" t="s">
        <v>91</v>
      </c>
      <c r="CA3" s="62" t="s">
        <v>101</v>
      </c>
      <c r="CB3" s="62"/>
      <c r="CC3" s="63"/>
      <c r="CD3" s="59" t="s">
        <v>92</v>
      </c>
      <c r="CE3" s="60"/>
      <c r="CF3" s="63"/>
      <c r="CG3" s="59" t="s">
        <v>62</v>
      </c>
      <c r="CH3" s="60"/>
      <c r="CI3" s="63"/>
    </row>
    <row r="4" spans="1:87" ht="23.1" thickBot="1" x14ac:dyDescent="0.3">
      <c r="A4" s="50"/>
      <c r="B4" s="51"/>
      <c r="C4" s="52"/>
      <c r="D4" s="130" t="s">
        <v>1</v>
      </c>
      <c r="E4" s="131"/>
      <c r="F4" s="131"/>
      <c r="G4" s="132"/>
      <c r="H4" s="133" t="s">
        <v>2</v>
      </c>
      <c r="I4" s="134"/>
      <c r="J4" s="134"/>
      <c r="K4" s="135"/>
      <c r="L4" s="70" t="s">
        <v>105</v>
      </c>
      <c r="M4" s="66">
        <f>COUNTIFS(M5:M81,"&lt;&gt;")</f>
        <v>3</v>
      </c>
      <c r="N4" s="67">
        <f>COUNTIFS(N5:N81,"&lt;&gt;")</f>
        <v>3</v>
      </c>
      <c r="O4" s="67">
        <f>COUNTIFS(O5:O81,"&lt;&gt;")</f>
        <v>2</v>
      </c>
      <c r="P4" s="67">
        <f>COUNTIFS(P5:P81,"&lt;&gt;")</f>
        <v>0</v>
      </c>
      <c r="Q4" s="67">
        <f>COUNTIFS(Q5:Q81,"&lt;&gt;")</f>
        <v>0</v>
      </c>
      <c r="R4" s="67">
        <f>COUNTIFS(R5:R81,"&lt;&gt;")</f>
        <v>2</v>
      </c>
      <c r="S4" s="67">
        <f>COUNTIFS(S5:S81,"&lt;&gt;")</f>
        <v>6</v>
      </c>
      <c r="T4" s="67">
        <f>COUNTIFS(T5:T81,"&lt;&gt;")</f>
        <v>4</v>
      </c>
      <c r="U4" s="67">
        <f>COUNTIFS(U5:U81,"&lt;&gt;")</f>
        <v>2</v>
      </c>
      <c r="V4" s="67">
        <f>COUNTIFS(V5:V81,"&lt;&gt;")</f>
        <v>4</v>
      </c>
      <c r="W4" s="67">
        <f>COUNTIFS(W5:W81,"&lt;&gt;")</f>
        <v>6</v>
      </c>
      <c r="X4" s="67">
        <f>COUNTIFS(X5:X81,"&lt;&gt;")</f>
        <v>1</v>
      </c>
      <c r="Y4" s="67">
        <f>COUNTIFS(Y5:Y81,"&lt;&gt;")</f>
        <v>2</v>
      </c>
      <c r="Z4" s="67">
        <f>COUNTIFS(Z5:Z81,"&lt;&gt;")</f>
        <v>1</v>
      </c>
      <c r="AA4" s="67">
        <f>COUNTIFS(AA5:AA81,"&lt;&gt;")</f>
        <v>2</v>
      </c>
      <c r="AB4" s="67">
        <f>COUNTIFS(AB5:AB81,"&lt;&gt;")</f>
        <v>0</v>
      </c>
      <c r="AC4" s="68">
        <f>COUNTIFS(AC5:AC81,"&lt;&gt;")</f>
        <v>0</v>
      </c>
      <c r="AD4" s="68">
        <f>COUNTIFS(AD5:AD81,"&lt;&gt;")</f>
        <v>0</v>
      </c>
      <c r="AE4" s="68">
        <f>COUNTIFS(AE5:AE81,"&lt;&gt;")</f>
        <v>0</v>
      </c>
      <c r="AF4" s="68">
        <f>COUNTIFS(AF5:AF81,"&lt;&gt;")</f>
        <v>0</v>
      </c>
      <c r="AG4" s="69">
        <f>COUNTIFS(AG5:AG81,"&lt;&gt;")</f>
        <v>0</v>
      </c>
      <c r="AH4" s="66">
        <f>COUNTIFS(AH5:AH81,"&lt;&gt;")</f>
        <v>5</v>
      </c>
      <c r="AI4" s="67">
        <f>COUNTIFS(AI5:AI81,"&lt;&gt;")</f>
        <v>2</v>
      </c>
      <c r="AJ4" s="67">
        <f>COUNTIFS(AJ5:AJ81,"&lt;&gt;")</f>
        <v>1</v>
      </c>
      <c r="AK4" s="67">
        <f>COUNTIFS(AK5:AK81,"&lt;&gt;")</f>
        <v>2</v>
      </c>
      <c r="AL4" s="67">
        <f>COUNTIFS(AL5:AL81,"&lt;&gt;")</f>
        <v>2</v>
      </c>
      <c r="AM4" s="67">
        <f>COUNTIFS(AM5:AM81,"&lt;&gt;")</f>
        <v>1</v>
      </c>
      <c r="AN4" s="67">
        <f>COUNTIFS(AN5:AN81,"&lt;&gt;")</f>
        <v>3</v>
      </c>
      <c r="AO4" s="67">
        <f>COUNTIFS(AO5:AO81,"&lt;&gt;")</f>
        <v>1</v>
      </c>
      <c r="AP4" s="67">
        <f>COUNTIFS(AP5:AP81,"&lt;&gt;")</f>
        <v>0</v>
      </c>
      <c r="AQ4" s="67">
        <f>COUNTIFS(AQ5:AQ81,"&lt;&gt;")</f>
        <v>2</v>
      </c>
      <c r="AR4" s="67">
        <f>COUNTIFS(AR5:AR81,"&lt;&gt;")</f>
        <v>4</v>
      </c>
      <c r="AS4" s="67">
        <f>COUNTIFS(AS5:AS81,"&lt;&gt;")</f>
        <v>2</v>
      </c>
      <c r="AT4" s="67">
        <f>COUNTIFS(AT5:AT81,"&lt;&gt;")</f>
        <v>0</v>
      </c>
      <c r="AU4" s="67">
        <f>COUNTIFS(AU5:AU81,"&lt;&gt;")</f>
        <v>2</v>
      </c>
      <c r="AV4" s="67">
        <f>COUNTIFS(AV5:AV81,"&lt;&gt;")</f>
        <v>0</v>
      </c>
      <c r="AW4" s="67">
        <f>COUNTIFS(AW5:AW81,"&lt;&gt;")</f>
        <v>1</v>
      </c>
      <c r="AX4" s="67">
        <f>COUNTIFS(AX5:AX81,"&lt;&gt;")</f>
        <v>0</v>
      </c>
      <c r="AY4" s="67">
        <f>COUNTIFS(AY5:AY81,"&lt;&gt;")</f>
        <v>0</v>
      </c>
      <c r="AZ4" s="67">
        <f>COUNTIFS(AZ5:AZ81,"&lt;&gt;")</f>
        <v>0</v>
      </c>
      <c r="BA4" s="67">
        <f>COUNTIFS(BA5:BA81,"&lt;&gt;")</f>
        <v>0</v>
      </c>
      <c r="BB4" s="67">
        <f>COUNTIFS(BB5:BB81,"&lt;&gt;")</f>
        <v>0</v>
      </c>
      <c r="BC4" s="67">
        <f>COUNTIFS(BC5:BC81,"&lt;&gt;")</f>
        <v>0</v>
      </c>
      <c r="BD4" s="67">
        <f>COUNTIFS(BD5:BD81,"&lt;&gt;")</f>
        <v>0</v>
      </c>
      <c r="BE4" s="67">
        <f>COUNTIFS(BE5:BE81,"&lt;&gt;")</f>
        <v>0</v>
      </c>
      <c r="BF4" s="69">
        <f>COUNTIFS(BF5:BF81,"&lt;&gt;")</f>
        <v>0</v>
      </c>
      <c r="BG4" s="66">
        <f>COUNTIFS(BG5:BG81,"&lt;&gt;")</f>
        <v>4</v>
      </c>
      <c r="BH4" s="67">
        <f>COUNTIFS(BH5:BH81,"&lt;&gt;")</f>
        <v>2</v>
      </c>
      <c r="BI4" s="67">
        <f>COUNTIFS(BI5:BI81,"&lt;&gt;")</f>
        <v>2</v>
      </c>
      <c r="BJ4" s="67">
        <f>COUNTIFS(BJ5:BJ81,"&lt;&gt;")</f>
        <v>1</v>
      </c>
      <c r="BK4" s="67">
        <f>COUNTIFS(BK5:BK81,"&lt;&gt;")</f>
        <v>1</v>
      </c>
      <c r="BL4" s="67">
        <f>COUNTIFS(BL5:BL81,"&lt;&gt;")</f>
        <v>1</v>
      </c>
      <c r="BM4" s="67">
        <f>COUNTIFS(BM5:BM81,"&lt;&gt;")</f>
        <v>2</v>
      </c>
      <c r="BN4" s="67">
        <f>COUNTIFS(BN5:BN81,"&lt;&gt;")</f>
        <v>1</v>
      </c>
      <c r="BO4" s="67">
        <f>COUNTIFS(BO5:BO81,"&lt;&gt;")</f>
        <v>0</v>
      </c>
      <c r="BP4" s="67">
        <f>COUNTIFS(BP5:BP81,"&lt;&gt;")</f>
        <v>0</v>
      </c>
      <c r="BQ4" s="67">
        <f>COUNTIFS(BQ5:BQ81,"&lt;&gt;")</f>
        <v>0</v>
      </c>
      <c r="BR4" s="67">
        <f>COUNTIFS(BR5:BR81,"&lt;&gt;")</f>
        <v>0</v>
      </c>
      <c r="BS4" s="67">
        <f>COUNTIFS(BS5:BS81,"&lt;&gt;")</f>
        <v>0</v>
      </c>
      <c r="BT4" s="67">
        <f>COUNTIFS(BT5:BT81,"&lt;&gt;")</f>
        <v>0</v>
      </c>
      <c r="BU4" s="67">
        <f>COUNTIFS(BU5:BU81,"&lt;&gt;")</f>
        <v>0</v>
      </c>
      <c r="BV4" s="69">
        <f>COUNTIFS(BV5:BV81,"&lt;&gt;")</f>
        <v>0</v>
      </c>
      <c r="BW4" s="66">
        <f>COUNTIFS(BW5:BW81,"&lt;&gt;")</f>
        <v>0</v>
      </c>
      <c r="BX4" s="67">
        <f>COUNTIFS(BX5:BX81,"&lt;&gt;")</f>
        <v>0</v>
      </c>
      <c r="BY4" s="67">
        <f>COUNTIFS(BY5:BY81,"&lt;&gt;")</f>
        <v>0</v>
      </c>
      <c r="BZ4" s="68">
        <f>COUNTIFS(BZ5:BZ81,"&lt;&gt;")</f>
        <v>0</v>
      </c>
      <c r="CA4" s="68">
        <f>COUNTIFS(CA5:CA81,"&lt;&gt;")</f>
        <v>0</v>
      </c>
      <c r="CB4" s="68">
        <f>COUNTIFS(CB5:CB81,"&lt;&gt;")</f>
        <v>0</v>
      </c>
      <c r="CC4" s="69">
        <f>COUNTIFS(CC5:CC81,"&lt;&gt;")</f>
        <v>0</v>
      </c>
      <c r="CD4" s="66">
        <f>COUNTIFS(CD5:CD81,"&lt;&gt;")</f>
        <v>0</v>
      </c>
      <c r="CE4" s="67">
        <f>COUNTIFS(CE5:CE81,"&lt;&gt;")</f>
        <v>0</v>
      </c>
      <c r="CF4" s="69">
        <f>COUNTIFS(CF5:CF81,"&lt;&gt;")</f>
        <v>0</v>
      </c>
      <c r="CG4" s="66">
        <f>COUNTIFS(CG5:CG81,"&lt;&gt;")</f>
        <v>0</v>
      </c>
      <c r="CH4" s="67">
        <f>COUNTIFS(CH5:CH81,"&lt;&gt;")</f>
        <v>0</v>
      </c>
      <c r="CI4" s="69">
        <f>COUNTIFS(CI5:CI81,"&lt;&gt;")</f>
        <v>0</v>
      </c>
    </row>
    <row r="5" spans="1:87" ht="17" thickBot="1" x14ac:dyDescent="0.3">
      <c r="A5" s="50"/>
      <c r="B5" s="51"/>
      <c r="C5" s="52"/>
      <c r="D5" s="17" t="s">
        <v>29</v>
      </c>
      <c r="E5" s="4" t="s">
        <v>28</v>
      </c>
      <c r="F5" s="85" t="s">
        <v>122</v>
      </c>
      <c r="G5" s="5" t="s">
        <v>0</v>
      </c>
      <c r="H5" s="17" t="s">
        <v>29</v>
      </c>
      <c r="I5" s="4" t="s">
        <v>28</v>
      </c>
      <c r="J5" s="85" t="s">
        <v>122</v>
      </c>
      <c r="K5" s="5" t="s">
        <v>0</v>
      </c>
      <c r="L5" s="79"/>
      <c r="M5" s="23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65"/>
      <c r="AD5" s="65"/>
      <c r="AE5" s="65"/>
      <c r="AF5" s="65"/>
      <c r="AG5" s="13"/>
      <c r="AH5" s="23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3"/>
      <c r="BG5" s="23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3"/>
      <c r="BW5" s="23"/>
      <c r="BX5" s="12"/>
      <c r="BY5" s="12"/>
      <c r="BZ5" s="65"/>
      <c r="CA5" s="65"/>
      <c r="CB5" s="65"/>
      <c r="CC5" s="13"/>
      <c r="CD5" s="23"/>
      <c r="CE5" s="12"/>
      <c r="CF5" s="13"/>
      <c r="CG5" s="23"/>
      <c r="CH5" s="12"/>
      <c r="CI5" s="13"/>
    </row>
    <row r="6" spans="1:87" x14ac:dyDescent="0.25">
      <c r="A6" s="50"/>
      <c r="B6" s="122" t="s">
        <v>12</v>
      </c>
      <c r="C6" s="24" t="s">
        <v>24</v>
      </c>
      <c r="D6" s="90" t="s">
        <v>3</v>
      </c>
      <c r="E6" s="91">
        <v>14</v>
      </c>
      <c r="F6" s="81" t="str">
        <f>IF(COUNTIFS(AH6:CF6,"&lt;&gt;")&gt;0,"Oui","Non")</f>
        <v>Oui</v>
      </c>
      <c r="G6" s="7" t="s">
        <v>143</v>
      </c>
      <c r="H6" s="90" t="s">
        <v>3</v>
      </c>
      <c r="I6" s="91">
        <v>12</v>
      </c>
      <c r="J6" s="81" t="str">
        <f>IF(COUNTIFS(BG6:CC6,"&lt;&gt;")+COUNTIFS(CG6:CI6,"&lt;&gt;")+COUNTIFS(M6:AG6,"&lt;&gt;")&gt;0,"Oui","Non")</f>
        <v>Oui</v>
      </c>
      <c r="K6" s="165" t="s">
        <v>165</v>
      </c>
      <c r="L6" s="53"/>
      <c r="M6" s="19"/>
      <c r="N6" s="8" t="s">
        <v>102</v>
      </c>
      <c r="O6" s="8"/>
      <c r="P6" s="8"/>
      <c r="Q6" s="8"/>
      <c r="R6" s="8"/>
      <c r="S6" s="8"/>
      <c r="T6" s="8" t="s">
        <v>102</v>
      </c>
      <c r="U6" s="8"/>
      <c r="V6" s="8"/>
      <c r="W6" s="8"/>
      <c r="X6" s="8"/>
      <c r="Y6" s="8"/>
      <c r="Z6" s="8"/>
      <c r="AA6" s="8"/>
      <c r="AB6" s="8"/>
      <c r="AC6" s="57"/>
      <c r="AD6" s="57"/>
      <c r="AE6" s="57"/>
      <c r="AF6" s="57"/>
      <c r="AG6" s="9"/>
      <c r="AH6" s="19"/>
      <c r="AI6" s="8"/>
      <c r="AJ6" s="8"/>
      <c r="AK6" s="8" t="s">
        <v>102</v>
      </c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9"/>
      <c r="BG6" s="19" t="s">
        <v>102</v>
      </c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9"/>
      <c r="BW6" s="19"/>
      <c r="BX6" s="8"/>
      <c r="BY6" s="8"/>
      <c r="BZ6" s="57"/>
      <c r="CA6" s="57"/>
      <c r="CB6" s="57"/>
      <c r="CC6" s="9"/>
      <c r="CD6" s="19"/>
      <c r="CE6" s="8"/>
      <c r="CF6" s="9"/>
      <c r="CG6" s="19"/>
      <c r="CH6" s="8"/>
      <c r="CI6" s="9"/>
    </row>
    <row r="7" spans="1:87" x14ac:dyDescent="0.25">
      <c r="A7" s="50" t="s">
        <v>102</v>
      </c>
      <c r="B7" s="136"/>
      <c r="C7" s="29" t="s">
        <v>157</v>
      </c>
      <c r="D7" s="92" t="s">
        <v>3</v>
      </c>
      <c r="E7" s="93">
        <v>8</v>
      </c>
      <c r="F7" s="82" t="str">
        <f>IF(COUNTIFS(AH7:CF7,"&lt;&gt;")&gt;0,"Oui","Non")</f>
        <v>Oui</v>
      </c>
      <c r="G7" s="47" t="s">
        <v>161</v>
      </c>
      <c r="H7" s="92" t="s">
        <v>3</v>
      </c>
      <c r="I7" s="93">
        <v>8</v>
      </c>
      <c r="J7" s="82" t="str">
        <f t="shared" ref="J7:J83" si="0">IF(COUNTIFS(BG7:CC7,"&lt;&gt;")+COUNTIFS(CG7:CI7,"&lt;&gt;")+COUNTIFS(M7:AG7,"&lt;&gt;")&gt;0,"Oui","Non")</f>
        <v>Oui</v>
      </c>
      <c r="K7" s="9"/>
      <c r="L7" s="53"/>
      <c r="M7" s="19"/>
      <c r="N7" s="8"/>
      <c r="O7" s="8"/>
      <c r="P7" s="8"/>
      <c r="Q7" s="8"/>
      <c r="R7" s="8" t="s">
        <v>102</v>
      </c>
      <c r="S7" s="8"/>
      <c r="T7" s="8"/>
      <c r="U7" s="8"/>
      <c r="V7" s="8"/>
      <c r="W7" s="8"/>
      <c r="X7" s="8"/>
      <c r="Y7" s="8"/>
      <c r="Z7" s="8"/>
      <c r="AA7" s="8"/>
      <c r="AB7" s="8"/>
      <c r="AC7" s="57"/>
      <c r="AD7" s="57"/>
      <c r="AE7" s="57"/>
      <c r="AF7" s="57"/>
      <c r="AG7" s="9"/>
      <c r="AH7" s="19"/>
      <c r="AI7" s="8"/>
      <c r="AJ7" s="8"/>
      <c r="AK7" s="8"/>
      <c r="AL7" s="8" t="s">
        <v>102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9"/>
      <c r="BG7" s="19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9"/>
      <c r="BW7" s="19"/>
      <c r="BX7" s="8"/>
      <c r="BY7" s="8"/>
      <c r="BZ7" s="57"/>
      <c r="CA7" s="57"/>
      <c r="CB7" s="57"/>
      <c r="CC7" s="9"/>
      <c r="CD7" s="19"/>
      <c r="CE7" s="8"/>
      <c r="CF7" s="9"/>
      <c r="CG7" s="19"/>
      <c r="CH7" s="8"/>
      <c r="CI7" s="9"/>
    </row>
    <row r="8" spans="1:87" x14ac:dyDescent="0.25">
      <c r="A8" s="50" t="s">
        <v>102</v>
      </c>
      <c r="B8" s="136"/>
      <c r="C8" s="29" t="s">
        <v>158</v>
      </c>
      <c r="D8" s="161" t="s">
        <v>3</v>
      </c>
      <c r="E8" s="173">
        <v>12</v>
      </c>
      <c r="F8" s="82" t="str">
        <f>IF(COUNTIFS(AH8:CF8,"&lt;&gt;")&gt;0,"Oui","Non")</f>
        <v>Non</v>
      </c>
      <c r="G8" s="47" t="s">
        <v>160</v>
      </c>
      <c r="H8" s="161" t="s">
        <v>3</v>
      </c>
      <c r="I8" s="173">
        <v>12</v>
      </c>
      <c r="J8" s="82" t="str">
        <f t="shared" si="0"/>
        <v>Non</v>
      </c>
      <c r="K8" s="47" t="s">
        <v>169</v>
      </c>
      <c r="L8" s="53"/>
      <c r="M8" s="19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57"/>
      <c r="AD8" s="57"/>
      <c r="AE8" s="57"/>
      <c r="AF8" s="57"/>
      <c r="AG8" s="9"/>
      <c r="AH8" s="19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9"/>
      <c r="BG8" s="19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9"/>
      <c r="BW8" s="19"/>
      <c r="BX8" s="8"/>
      <c r="BY8" s="8"/>
      <c r="BZ8" s="57"/>
      <c r="CA8" s="57"/>
      <c r="CB8" s="57"/>
      <c r="CC8" s="9"/>
      <c r="CD8" s="19"/>
      <c r="CE8" s="8"/>
      <c r="CF8" s="9"/>
      <c r="CG8" s="19"/>
      <c r="CH8" s="8"/>
      <c r="CI8" s="9"/>
    </row>
    <row r="9" spans="1:87" x14ac:dyDescent="0.25">
      <c r="A9" s="50"/>
      <c r="B9" s="136"/>
      <c r="C9" s="26" t="s">
        <v>19</v>
      </c>
      <c r="D9" s="72" t="s">
        <v>25</v>
      </c>
      <c r="E9" s="73" t="s">
        <v>25</v>
      </c>
      <c r="F9" s="82" t="s">
        <v>25</v>
      </c>
      <c r="G9" s="9"/>
      <c r="H9" s="92" t="s">
        <v>4</v>
      </c>
      <c r="I9" s="93">
        <v>5</v>
      </c>
      <c r="J9" s="82" t="str">
        <f t="shared" si="0"/>
        <v>Oui</v>
      </c>
      <c r="K9" s="9" t="s">
        <v>172</v>
      </c>
      <c r="L9" s="53"/>
      <c r="M9" s="19"/>
      <c r="N9" s="8"/>
      <c r="O9" s="8"/>
      <c r="P9" s="8"/>
      <c r="Q9" s="8"/>
      <c r="R9" s="8"/>
      <c r="S9" s="8"/>
      <c r="T9" s="8"/>
      <c r="U9" s="8"/>
      <c r="V9" s="8"/>
      <c r="W9" s="8" t="s">
        <v>102</v>
      </c>
      <c r="X9" s="8"/>
      <c r="Y9" s="8"/>
      <c r="Z9" s="8"/>
      <c r="AA9" s="8"/>
      <c r="AB9" s="8"/>
      <c r="AC9" s="57"/>
      <c r="AD9" s="57"/>
      <c r="AE9" s="57"/>
      <c r="AF9" s="57"/>
      <c r="AG9" s="9"/>
      <c r="AH9" s="19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9"/>
      <c r="BG9" s="19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9"/>
      <c r="BW9" s="19"/>
      <c r="BX9" s="8"/>
      <c r="BY9" s="8"/>
      <c r="BZ9" s="57"/>
      <c r="CA9" s="57"/>
      <c r="CB9" s="57"/>
      <c r="CC9" s="9"/>
      <c r="CD9" s="19"/>
      <c r="CE9" s="8"/>
      <c r="CF9" s="9"/>
      <c r="CG9" s="19"/>
      <c r="CH9" s="8"/>
      <c r="CI9" s="9"/>
    </row>
    <row r="10" spans="1:87" ht="14.95" thickBot="1" x14ac:dyDescent="0.3">
      <c r="A10" s="50"/>
      <c r="B10" s="123"/>
      <c r="C10" s="27" t="s">
        <v>18</v>
      </c>
      <c r="D10" s="96" t="s">
        <v>25</v>
      </c>
      <c r="E10" s="97" t="s">
        <v>25</v>
      </c>
      <c r="F10" s="86" t="s">
        <v>25</v>
      </c>
      <c r="G10" s="11"/>
      <c r="H10" s="94" t="s">
        <v>6</v>
      </c>
      <c r="I10" s="95" t="s">
        <v>7</v>
      </c>
      <c r="J10" s="86" t="str">
        <f t="shared" si="0"/>
        <v>Oui</v>
      </c>
      <c r="K10" s="11" t="s">
        <v>162</v>
      </c>
      <c r="L10" s="53"/>
      <c r="M10" s="19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 t="s">
        <v>102</v>
      </c>
      <c r="AB10" s="8"/>
      <c r="AC10" s="57"/>
      <c r="AD10" s="57"/>
      <c r="AE10" s="57"/>
      <c r="AF10" s="57"/>
      <c r="AG10" s="9"/>
      <c r="AH10" s="19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9"/>
      <c r="BG10" s="19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9"/>
      <c r="BW10" s="19"/>
      <c r="BX10" s="8"/>
      <c r="BY10" s="8"/>
      <c r="BZ10" s="57"/>
      <c r="CA10" s="57"/>
      <c r="CB10" s="57"/>
      <c r="CC10" s="9"/>
      <c r="CD10" s="19"/>
      <c r="CE10" s="8"/>
      <c r="CF10" s="9"/>
      <c r="CG10" s="19"/>
      <c r="CH10" s="8"/>
      <c r="CI10" s="9"/>
    </row>
    <row r="11" spans="1:87" ht="15.8" customHeight="1" x14ac:dyDescent="0.25">
      <c r="A11" s="50"/>
      <c r="B11" s="137" t="s">
        <v>34</v>
      </c>
      <c r="C11" s="24" t="s">
        <v>36</v>
      </c>
      <c r="D11" s="90" t="s">
        <v>9</v>
      </c>
      <c r="E11" s="91">
        <v>12</v>
      </c>
      <c r="F11" s="81" t="str">
        <f>IF(COUNTIFS(AH11:CF11,"&lt;&gt;")&gt;0,"Oui","Non")</f>
        <v>Oui</v>
      </c>
      <c r="G11" s="7" t="s">
        <v>142</v>
      </c>
      <c r="H11" s="90" t="s">
        <v>9</v>
      </c>
      <c r="I11" s="91">
        <v>10</v>
      </c>
      <c r="J11" s="81" t="str">
        <f>IF(COUNTIFS(BG11:CC11,"&lt;&gt;")+COUNTIFS(CG11:CI11,"&lt;&gt;")+COUNTIFS(M11:AG11,"&lt;&gt;")&gt;0,"Oui","Non")</f>
        <v>Oui</v>
      </c>
      <c r="K11" s="7" t="s">
        <v>167</v>
      </c>
      <c r="L11" s="53"/>
      <c r="M11" s="19"/>
      <c r="N11" s="8"/>
      <c r="O11" s="8"/>
      <c r="P11" s="8"/>
      <c r="Q11" s="8"/>
      <c r="R11" s="8"/>
      <c r="S11" s="8" t="s">
        <v>102</v>
      </c>
      <c r="T11" s="8"/>
      <c r="U11" s="8"/>
      <c r="V11" s="8"/>
      <c r="W11" s="8"/>
      <c r="X11" s="8"/>
      <c r="Y11" s="8"/>
      <c r="Z11" s="8"/>
      <c r="AA11" s="8"/>
      <c r="AB11" s="8"/>
      <c r="AC11" s="57"/>
      <c r="AD11" s="57"/>
      <c r="AE11" s="57"/>
      <c r="AF11" s="57"/>
      <c r="AG11" s="9"/>
      <c r="AH11" s="19"/>
      <c r="AI11" s="8"/>
      <c r="AJ11" s="8"/>
      <c r="AK11" s="8"/>
      <c r="AL11" s="8"/>
      <c r="AM11" s="8"/>
      <c r="AN11" s="8" t="s">
        <v>102</v>
      </c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9"/>
      <c r="BG11" s="19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9"/>
      <c r="BW11" s="19"/>
      <c r="BX11" s="8"/>
      <c r="BY11" s="8"/>
      <c r="BZ11" s="57"/>
      <c r="CA11" s="57"/>
      <c r="CB11" s="57"/>
      <c r="CC11" s="9"/>
      <c r="CD11" s="19"/>
      <c r="CE11" s="8"/>
      <c r="CF11" s="9"/>
      <c r="CG11" s="19"/>
      <c r="CH11" s="8"/>
      <c r="CI11" s="9"/>
    </row>
    <row r="12" spans="1:87" ht="15.8" customHeight="1" x14ac:dyDescent="0.25">
      <c r="A12" s="50"/>
      <c r="B12" s="139"/>
      <c r="C12" s="26" t="s">
        <v>16</v>
      </c>
      <c r="D12" s="104" t="s">
        <v>4</v>
      </c>
      <c r="E12" s="105">
        <v>17</v>
      </c>
      <c r="F12" s="82" t="str">
        <f>IF(COUNTIFS(AH12:CF12,"&lt;&gt;")&gt;0,"Oui","Non")</f>
        <v>Oui</v>
      </c>
      <c r="G12" s="9" t="s">
        <v>25</v>
      </c>
      <c r="H12" s="104" t="s">
        <v>15</v>
      </c>
      <c r="I12" s="105">
        <v>17</v>
      </c>
      <c r="J12" s="82" t="str">
        <f>IF(COUNTIFS(BG12:CC12,"&lt;&gt;")+COUNTIFS(CG12:CI12,"&lt;&gt;")+COUNTIFS(M12:AG12,"&lt;&gt;")&gt;0,"Oui","Non")</f>
        <v>Oui</v>
      </c>
      <c r="K12" s="9" t="s">
        <v>166</v>
      </c>
      <c r="L12" s="53"/>
      <c r="M12" s="19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57"/>
      <c r="AD12" s="57"/>
      <c r="AE12" s="57"/>
      <c r="AF12" s="57"/>
      <c r="AG12" s="9"/>
      <c r="AH12" s="19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9"/>
      <c r="BG12" s="19"/>
      <c r="BH12" s="8" t="s">
        <v>102</v>
      </c>
      <c r="BI12" s="8"/>
      <c r="BJ12" s="8"/>
      <c r="BK12" s="8"/>
      <c r="BL12" s="8"/>
      <c r="BM12" s="8" t="s">
        <v>102</v>
      </c>
      <c r="BN12" s="8"/>
      <c r="BO12" s="8"/>
      <c r="BP12" s="8"/>
      <c r="BQ12" s="8"/>
      <c r="BR12" s="8"/>
      <c r="BS12" s="8"/>
      <c r="BT12" s="8"/>
      <c r="BU12" s="8"/>
      <c r="BV12" s="9"/>
      <c r="BW12" s="19"/>
      <c r="BX12" s="8"/>
      <c r="BY12" s="8"/>
      <c r="BZ12" s="57"/>
      <c r="CA12" s="57"/>
      <c r="CB12" s="57"/>
      <c r="CC12" s="9"/>
      <c r="CD12" s="19"/>
      <c r="CE12" s="8"/>
      <c r="CF12" s="9"/>
      <c r="CG12" s="19"/>
      <c r="CH12" s="8"/>
      <c r="CI12" s="9"/>
    </row>
    <row r="13" spans="1:87" ht="15.8" customHeight="1" x14ac:dyDescent="0.25">
      <c r="A13" s="50"/>
      <c r="B13" s="139"/>
      <c r="C13" s="117" t="s">
        <v>35</v>
      </c>
      <c r="D13" s="104" t="s">
        <v>15</v>
      </c>
      <c r="E13" s="105">
        <v>22</v>
      </c>
      <c r="F13" s="82" t="str">
        <f>IF(COUNTIFS(AH13:CF13,"&lt;&gt;")&gt;0,"Oui","Non")</f>
        <v>Oui</v>
      </c>
      <c r="G13" s="9" t="s">
        <v>144</v>
      </c>
      <c r="H13" s="72" t="s">
        <v>25</v>
      </c>
      <c r="I13" s="73" t="s">
        <v>25</v>
      </c>
      <c r="J13" s="82" t="s">
        <v>25</v>
      </c>
      <c r="K13" s="9"/>
      <c r="L13" s="53"/>
      <c r="M13" s="19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57"/>
      <c r="AD13" s="57"/>
      <c r="AE13" s="57"/>
      <c r="AF13" s="57"/>
      <c r="AG13" s="9"/>
      <c r="AH13" s="19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9"/>
      <c r="BG13" s="19"/>
      <c r="BH13" s="8"/>
      <c r="BI13" s="8" t="s">
        <v>102</v>
      </c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9"/>
      <c r="BW13" s="19"/>
      <c r="BX13" s="8"/>
      <c r="BY13" s="8"/>
      <c r="BZ13" s="57"/>
      <c r="CA13" s="57"/>
      <c r="CB13" s="57"/>
      <c r="CC13" s="9"/>
      <c r="CD13" s="19"/>
      <c r="CE13" s="8"/>
      <c r="CF13" s="9"/>
      <c r="CG13" s="19"/>
      <c r="CH13" s="8"/>
      <c r="CI13" s="9"/>
    </row>
    <row r="14" spans="1:87" ht="15.8" customHeight="1" x14ac:dyDescent="0.25">
      <c r="A14" s="50" t="s">
        <v>102</v>
      </c>
      <c r="B14" s="139"/>
      <c r="C14" s="117" t="s">
        <v>145</v>
      </c>
      <c r="D14" s="161" t="s">
        <v>4</v>
      </c>
      <c r="E14" s="162"/>
      <c r="F14" s="82" t="str">
        <f t="shared" ref="F14:F15" si="1">IF(COUNTIFS(AH14:CF14,"&lt;&gt;")&gt;0,"Oui","Non")</f>
        <v>Non</v>
      </c>
      <c r="G14" s="9" t="s">
        <v>146</v>
      </c>
      <c r="H14" s="169" t="s">
        <v>4</v>
      </c>
      <c r="I14" s="162"/>
      <c r="J14" s="82" t="str">
        <f t="shared" ref="J14" si="2">IF(COUNTIFS(BG14:CC14,"&lt;&gt;")+COUNTIFS(CG14:CI14,"&lt;&gt;")+COUNTIFS(M14:AG14,"&lt;&gt;")&gt;0,"Oui","Non")</f>
        <v>Non</v>
      </c>
      <c r="K14" s="9" t="s">
        <v>168</v>
      </c>
      <c r="L14" s="53"/>
      <c r="M14" s="19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57"/>
      <c r="AD14" s="57"/>
      <c r="AE14" s="57"/>
      <c r="AF14" s="57"/>
      <c r="AG14" s="9"/>
      <c r="AH14" s="19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9"/>
      <c r="BG14" s="19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9"/>
      <c r="BW14" s="19"/>
      <c r="BX14" s="8"/>
      <c r="BY14" s="8"/>
      <c r="BZ14" s="57"/>
      <c r="CA14" s="57"/>
      <c r="CB14" s="57"/>
      <c r="CC14" s="9"/>
      <c r="CD14" s="19"/>
      <c r="CE14" s="8"/>
      <c r="CF14" s="9"/>
      <c r="CG14" s="19"/>
      <c r="CH14" s="8"/>
      <c r="CI14" s="9"/>
    </row>
    <row r="15" spans="1:87" ht="15.8" customHeight="1" thickBot="1" x14ac:dyDescent="0.3">
      <c r="A15" s="50" t="s">
        <v>102</v>
      </c>
      <c r="B15" s="138"/>
      <c r="C15" s="118" t="s">
        <v>147</v>
      </c>
      <c r="D15" s="163" t="s">
        <v>149</v>
      </c>
      <c r="E15" s="164"/>
      <c r="F15" s="86" t="str">
        <f t="shared" si="1"/>
        <v>Non</v>
      </c>
      <c r="G15" s="11" t="s">
        <v>148</v>
      </c>
      <c r="H15" s="98" t="s">
        <v>25</v>
      </c>
      <c r="I15" s="99" t="s">
        <v>25</v>
      </c>
      <c r="J15" s="86" t="s">
        <v>25</v>
      </c>
      <c r="K15" s="11"/>
      <c r="L15" s="53"/>
      <c r="M15" s="19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57"/>
      <c r="AD15" s="57"/>
      <c r="AE15" s="57"/>
      <c r="AF15" s="57"/>
      <c r="AG15" s="9"/>
      <c r="AH15" s="19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9"/>
      <c r="BG15" s="19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9"/>
      <c r="BW15" s="19"/>
      <c r="BX15" s="8"/>
      <c r="BY15" s="8"/>
      <c r="BZ15" s="57"/>
      <c r="CA15" s="57"/>
      <c r="CB15" s="57"/>
      <c r="CC15" s="9"/>
      <c r="CD15" s="19"/>
      <c r="CE15" s="8"/>
      <c r="CF15" s="9"/>
      <c r="CG15" s="19"/>
      <c r="CH15" s="8"/>
      <c r="CI15" s="9"/>
    </row>
    <row r="16" spans="1:87" x14ac:dyDescent="0.25">
      <c r="A16" s="50"/>
      <c r="B16" s="122" t="s">
        <v>20</v>
      </c>
      <c r="C16" s="78" t="s">
        <v>107</v>
      </c>
      <c r="D16" s="90" t="s">
        <v>4</v>
      </c>
      <c r="E16" s="91">
        <v>5</v>
      </c>
      <c r="F16" s="81" t="str">
        <f t="shared" ref="F16:F83" si="3">IF(COUNTIFS(AH16:CF16,"&lt;&gt;")&gt;0,"Oui","Non")</f>
        <v>Oui</v>
      </c>
      <c r="G16" s="7"/>
      <c r="H16" s="76" t="s">
        <v>25</v>
      </c>
      <c r="I16" s="77" t="s">
        <v>25</v>
      </c>
      <c r="J16" s="81" t="s">
        <v>25</v>
      </c>
      <c r="K16" s="7"/>
      <c r="L16" s="53"/>
      <c r="M16" s="19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57"/>
      <c r="AD16" s="57"/>
      <c r="AE16" s="57"/>
      <c r="AF16" s="57"/>
      <c r="AG16" s="9"/>
      <c r="AH16" s="19"/>
      <c r="AI16" s="8"/>
      <c r="AJ16" s="8"/>
      <c r="AK16" s="8"/>
      <c r="AL16" s="8"/>
      <c r="AM16" s="8"/>
      <c r="AN16" s="8"/>
      <c r="AO16" s="8"/>
      <c r="AP16" s="8"/>
      <c r="AQ16" s="8"/>
      <c r="AR16" s="8" t="s">
        <v>102</v>
      </c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9"/>
      <c r="BG16" s="19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9"/>
      <c r="BW16" s="19"/>
      <c r="BX16" s="8"/>
      <c r="BY16" s="8"/>
      <c r="BZ16" s="57"/>
      <c r="CA16" s="57"/>
      <c r="CB16" s="57"/>
      <c r="CC16" s="9"/>
      <c r="CD16" s="19"/>
      <c r="CE16" s="8"/>
      <c r="CF16" s="9"/>
      <c r="CG16" s="19"/>
      <c r="CH16" s="8"/>
      <c r="CI16" s="9"/>
    </row>
    <row r="17" spans="1:87" x14ac:dyDescent="0.25">
      <c r="A17" s="50"/>
      <c r="B17" s="136"/>
      <c r="C17" s="29" t="s">
        <v>21</v>
      </c>
      <c r="D17" s="92" t="s">
        <v>5</v>
      </c>
      <c r="E17" s="93">
        <v>10</v>
      </c>
      <c r="F17" s="82" t="str">
        <f t="shared" si="3"/>
        <v>Oui</v>
      </c>
      <c r="G17" s="9"/>
      <c r="H17" s="92" t="s">
        <v>8</v>
      </c>
      <c r="I17" s="93" t="s">
        <v>7</v>
      </c>
      <c r="J17" s="82" t="str">
        <f t="shared" si="0"/>
        <v>Oui</v>
      </c>
      <c r="K17" s="9"/>
      <c r="L17" s="53"/>
      <c r="M17" s="19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 t="s">
        <v>102</v>
      </c>
      <c r="Z17" s="8"/>
      <c r="AA17" s="8"/>
      <c r="AB17" s="8"/>
      <c r="AC17" s="57"/>
      <c r="AD17" s="57"/>
      <c r="AE17" s="57"/>
      <c r="AF17" s="57"/>
      <c r="AG17" s="9"/>
      <c r="AH17" s="19" t="s">
        <v>102</v>
      </c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9"/>
      <c r="BG17" s="19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9"/>
      <c r="BW17" s="19"/>
      <c r="BX17" s="8"/>
      <c r="BY17" s="8"/>
      <c r="BZ17" s="57"/>
      <c r="CA17" s="57"/>
      <c r="CB17" s="57"/>
      <c r="CC17" s="9"/>
      <c r="CD17" s="19"/>
      <c r="CE17" s="8"/>
      <c r="CF17" s="9"/>
      <c r="CG17" s="19"/>
      <c r="CH17" s="8"/>
      <c r="CI17" s="9"/>
    </row>
    <row r="18" spans="1:87" ht="14.95" thickBot="1" x14ac:dyDescent="0.3">
      <c r="A18" s="50"/>
      <c r="B18" s="123"/>
      <c r="C18" s="30" t="s">
        <v>22</v>
      </c>
      <c r="D18" s="96" t="s">
        <v>25</v>
      </c>
      <c r="E18" s="97" t="s">
        <v>25</v>
      </c>
      <c r="F18" s="86" t="s">
        <v>25</v>
      </c>
      <c r="G18" s="11"/>
      <c r="H18" s="94" t="s">
        <v>9</v>
      </c>
      <c r="I18" s="95">
        <v>10</v>
      </c>
      <c r="J18" s="86" t="str">
        <f t="shared" si="0"/>
        <v>Oui</v>
      </c>
      <c r="K18" s="11"/>
      <c r="L18" s="53"/>
      <c r="M18" s="19"/>
      <c r="N18" s="8"/>
      <c r="O18" s="8"/>
      <c r="P18" s="8"/>
      <c r="Q18" s="8"/>
      <c r="R18" s="8"/>
      <c r="S18" s="8" t="s">
        <v>102</v>
      </c>
      <c r="T18" s="8"/>
      <c r="U18" s="8"/>
      <c r="V18" s="8"/>
      <c r="W18" s="8"/>
      <c r="X18" s="8"/>
      <c r="Y18" s="8"/>
      <c r="Z18" s="8"/>
      <c r="AA18" s="8"/>
      <c r="AB18" s="8"/>
      <c r="AC18" s="57"/>
      <c r="AD18" s="57"/>
      <c r="AE18" s="57"/>
      <c r="AF18" s="57"/>
      <c r="AG18" s="9"/>
      <c r="AH18" s="19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9"/>
      <c r="BG18" s="19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9"/>
      <c r="BW18" s="19"/>
      <c r="BX18" s="8"/>
      <c r="BY18" s="8"/>
      <c r="BZ18" s="57"/>
      <c r="CA18" s="57"/>
      <c r="CB18" s="57"/>
      <c r="CC18" s="9"/>
      <c r="CD18" s="19"/>
      <c r="CE18" s="8"/>
      <c r="CF18" s="9"/>
      <c r="CG18" s="19"/>
      <c r="CH18" s="8"/>
      <c r="CI18" s="9"/>
    </row>
    <row r="19" spans="1:87" ht="16.3" customHeight="1" x14ac:dyDescent="0.25">
      <c r="A19" s="50" t="s">
        <v>102</v>
      </c>
      <c r="B19" s="122" t="s">
        <v>138</v>
      </c>
      <c r="C19" s="166" t="s">
        <v>139</v>
      </c>
      <c r="D19" s="76" t="s">
        <v>3</v>
      </c>
      <c r="E19" s="77">
        <v>12</v>
      </c>
      <c r="F19" s="77" t="str">
        <f>IF(COUNTIFS(AH19:CF19,"&lt;&gt;")&gt;0,"Oui","Non")</f>
        <v>Non</v>
      </c>
      <c r="G19" s="165" t="s">
        <v>142</v>
      </c>
      <c r="H19" s="167" t="s">
        <v>3</v>
      </c>
      <c r="I19" s="15">
        <v>12</v>
      </c>
      <c r="J19" s="77" t="str">
        <f>IF(COUNTIFS(BG19:CC19,"&lt;&gt;")+COUNTIFS(CG19:CI19,"&lt;&gt;")+COUNTIFS(M19:AG19,"&lt;&gt;")&gt;0,"Oui","Non")</f>
        <v>Non</v>
      </c>
      <c r="K19" s="165" t="s">
        <v>165</v>
      </c>
      <c r="L19" s="53"/>
      <c r="M19" s="19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57"/>
      <c r="AD19" s="57"/>
      <c r="AE19" s="57"/>
      <c r="AF19" s="57"/>
      <c r="AG19" s="9"/>
      <c r="AH19" s="19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9"/>
      <c r="BG19" s="19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9"/>
      <c r="BW19" s="19"/>
      <c r="BX19" s="8"/>
      <c r="BY19" s="8"/>
      <c r="BZ19" s="57"/>
      <c r="CA19" s="57"/>
      <c r="CB19" s="57"/>
      <c r="CC19" s="9"/>
      <c r="CD19" s="19"/>
      <c r="CE19" s="8"/>
      <c r="CF19" s="9"/>
      <c r="CG19" s="19"/>
      <c r="CH19" s="8"/>
      <c r="CI19" s="9"/>
    </row>
    <row r="20" spans="1:87" ht="16.3" customHeight="1" thickBot="1" x14ac:dyDescent="0.3">
      <c r="A20" s="50" t="s">
        <v>102</v>
      </c>
      <c r="B20" s="123"/>
      <c r="C20" s="118" t="s">
        <v>140</v>
      </c>
      <c r="D20" s="96" t="s">
        <v>3</v>
      </c>
      <c r="E20" s="97">
        <v>12</v>
      </c>
      <c r="F20" s="97" t="str">
        <f>IF(COUNTIFS(AH20:CF20,"&lt;&gt;")&gt;0,"Oui","Non")</f>
        <v>Non</v>
      </c>
      <c r="G20" s="49" t="s">
        <v>141</v>
      </c>
      <c r="H20" s="168" t="s">
        <v>3</v>
      </c>
      <c r="I20" s="16">
        <v>12</v>
      </c>
      <c r="J20" s="97" t="str">
        <f>IF(COUNTIFS(BG20:CC20,"&lt;&gt;")+COUNTIFS(CG20:CI20,"&lt;&gt;")+COUNTIFS(M20:AG20,"&lt;&gt;")&gt;0,"Oui","Non")</f>
        <v>Non</v>
      </c>
      <c r="K20" s="49" t="s">
        <v>169</v>
      </c>
      <c r="L20" s="53"/>
      <c r="M20" s="19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57"/>
      <c r="AD20" s="57"/>
      <c r="AE20" s="57"/>
      <c r="AF20" s="57"/>
      <c r="AG20" s="9"/>
      <c r="AH20" s="19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9"/>
      <c r="BG20" s="19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9"/>
      <c r="BW20" s="19"/>
      <c r="BX20" s="8"/>
      <c r="BY20" s="8"/>
      <c r="BZ20" s="57"/>
      <c r="CA20" s="57"/>
      <c r="CB20" s="57"/>
      <c r="CC20" s="9"/>
      <c r="CD20" s="19"/>
      <c r="CE20" s="8"/>
      <c r="CF20" s="9"/>
      <c r="CG20" s="19"/>
      <c r="CH20" s="8"/>
      <c r="CI20" s="9"/>
    </row>
    <row r="21" spans="1:87" x14ac:dyDescent="0.25">
      <c r="A21" s="50"/>
      <c r="B21" s="122" t="s">
        <v>13</v>
      </c>
      <c r="C21" s="24" t="s">
        <v>24</v>
      </c>
      <c r="D21" s="90" t="s">
        <v>9</v>
      </c>
      <c r="E21" s="91">
        <v>12</v>
      </c>
      <c r="F21" s="81" t="str">
        <f t="shared" si="3"/>
        <v>Oui</v>
      </c>
      <c r="G21" s="165" t="s">
        <v>142</v>
      </c>
      <c r="H21" s="90" t="s">
        <v>9</v>
      </c>
      <c r="I21" s="91">
        <v>12</v>
      </c>
      <c r="J21" s="81" t="str">
        <f t="shared" si="0"/>
        <v>Oui</v>
      </c>
      <c r="K21" s="165" t="s">
        <v>141</v>
      </c>
      <c r="L21" s="53"/>
      <c r="M21" s="19"/>
      <c r="N21" s="8"/>
      <c r="O21" s="8"/>
      <c r="P21" s="8"/>
      <c r="Q21" s="8"/>
      <c r="R21" s="8"/>
      <c r="S21" s="8"/>
      <c r="T21" s="8" t="s">
        <v>102</v>
      </c>
      <c r="U21" s="8"/>
      <c r="V21" s="8"/>
      <c r="W21" s="8"/>
      <c r="X21" s="8"/>
      <c r="Y21" s="8"/>
      <c r="Z21" s="8"/>
      <c r="AA21" s="8"/>
      <c r="AB21" s="8"/>
      <c r="AC21" s="57"/>
      <c r="AD21" s="57"/>
      <c r="AE21" s="57"/>
      <c r="AF21" s="57"/>
      <c r="AG21" s="9"/>
      <c r="AH21" s="19"/>
      <c r="AI21" s="8"/>
      <c r="AJ21" s="8"/>
      <c r="AK21" s="8"/>
      <c r="AL21" s="8"/>
      <c r="AM21" s="8"/>
      <c r="AN21" s="8" t="s">
        <v>102</v>
      </c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9"/>
      <c r="BG21" s="19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9"/>
      <c r="BW21" s="19"/>
      <c r="BX21" s="8"/>
      <c r="BY21" s="8"/>
      <c r="BZ21" s="57"/>
      <c r="CA21" s="57"/>
      <c r="CB21" s="57"/>
      <c r="CC21" s="9"/>
      <c r="CD21" s="19"/>
      <c r="CE21" s="8"/>
      <c r="CF21" s="9"/>
      <c r="CG21" s="19"/>
      <c r="CH21" s="8"/>
      <c r="CI21" s="9"/>
    </row>
    <row r="22" spans="1:87" x14ac:dyDescent="0.25">
      <c r="A22" s="50"/>
      <c r="B22" s="136"/>
      <c r="C22" s="26" t="s">
        <v>23</v>
      </c>
      <c r="D22" s="92" t="s">
        <v>4</v>
      </c>
      <c r="E22" s="93">
        <v>6</v>
      </c>
      <c r="F22" s="82" t="str">
        <f t="shared" si="3"/>
        <v>Oui</v>
      </c>
      <c r="G22" s="9"/>
      <c r="H22" s="92" t="s">
        <v>4</v>
      </c>
      <c r="I22" s="93">
        <v>6</v>
      </c>
      <c r="J22" s="82" t="str">
        <f t="shared" si="0"/>
        <v>Oui</v>
      </c>
      <c r="K22" s="9"/>
      <c r="L22" s="53"/>
      <c r="M22" s="19"/>
      <c r="N22" s="8"/>
      <c r="O22" s="8"/>
      <c r="P22" s="8"/>
      <c r="Q22" s="8"/>
      <c r="R22" s="8"/>
      <c r="S22" s="8"/>
      <c r="T22" s="8"/>
      <c r="U22" s="8"/>
      <c r="V22" s="8"/>
      <c r="W22" s="8"/>
      <c r="X22" s="8" t="s">
        <v>102</v>
      </c>
      <c r="Y22" s="8"/>
      <c r="Z22" s="8"/>
      <c r="AA22" s="8"/>
      <c r="AB22" s="8"/>
      <c r="AC22" s="57"/>
      <c r="AD22" s="57"/>
      <c r="AE22" s="57"/>
      <c r="AF22" s="57"/>
      <c r="AG22" s="9"/>
      <c r="AH22" s="19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 t="s">
        <v>102</v>
      </c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9"/>
      <c r="BG22" s="19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9"/>
      <c r="BW22" s="19"/>
      <c r="BX22" s="8"/>
      <c r="BY22" s="8"/>
      <c r="BZ22" s="57"/>
      <c r="CA22" s="57"/>
      <c r="CB22" s="57"/>
      <c r="CC22" s="9"/>
      <c r="CD22" s="19"/>
      <c r="CE22" s="8"/>
      <c r="CF22" s="9"/>
      <c r="CG22" s="19"/>
      <c r="CH22" s="8"/>
      <c r="CI22" s="9"/>
    </row>
    <row r="23" spans="1:87" x14ac:dyDescent="0.25">
      <c r="A23" s="50" t="s">
        <v>102</v>
      </c>
      <c r="B23" s="136"/>
      <c r="C23" s="26" t="s">
        <v>159</v>
      </c>
      <c r="D23" s="92" t="s">
        <v>3</v>
      </c>
      <c r="E23" s="93">
        <v>8</v>
      </c>
      <c r="F23" s="82" t="str">
        <f>IF(COUNTIFS(AH23:CF23,"&lt;&gt;")&gt;0,"Oui","Non")</f>
        <v>Non</v>
      </c>
      <c r="G23" s="47" t="s">
        <v>161</v>
      </c>
      <c r="H23" s="92" t="s">
        <v>3</v>
      </c>
      <c r="I23" s="93">
        <v>8</v>
      </c>
      <c r="J23" s="82" t="str">
        <f t="shared" si="0"/>
        <v>Non</v>
      </c>
      <c r="K23" s="9"/>
      <c r="L23" s="53"/>
      <c r="M23" s="19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57"/>
      <c r="AD23" s="57"/>
      <c r="AE23" s="57"/>
      <c r="AF23" s="57"/>
      <c r="AG23" s="9"/>
      <c r="AH23" s="19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9"/>
      <c r="BG23" s="19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9"/>
      <c r="BW23" s="19"/>
      <c r="BX23" s="8"/>
      <c r="BY23" s="8"/>
      <c r="BZ23" s="57"/>
      <c r="CA23" s="57"/>
      <c r="CB23" s="57"/>
      <c r="CC23" s="9"/>
      <c r="CD23" s="19"/>
      <c r="CE23" s="8"/>
      <c r="CF23" s="9"/>
      <c r="CG23" s="19"/>
      <c r="CH23" s="8"/>
      <c r="CI23" s="9"/>
    </row>
    <row r="24" spans="1:87" x14ac:dyDescent="0.25">
      <c r="A24" s="50" t="s">
        <v>102</v>
      </c>
      <c r="B24" s="136"/>
      <c r="C24" s="29" t="s">
        <v>158</v>
      </c>
      <c r="D24" s="161" t="s">
        <v>3</v>
      </c>
      <c r="E24" s="173">
        <v>12</v>
      </c>
      <c r="F24" s="82" t="str">
        <f>IF(COUNTIFS(AH24:CF24,"&lt;&gt;")&gt;0,"Oui","Non")</f>
        <v>Non</v>
      </c>
      <c r="G24" s="47" t="s">
        <v>160</v>
      </c>
      <c r="H24" s="161" t="s">
        <v>3</v>
      </c>
      <c r="I24" s="173">
        <v>12</v>
      </c>
      <c r="J24" s="82" t="str">
        <f t="shared" si="0"/>
        <v>Non</v>
      </c>
      <c r="K24" s="47" t="s">
        <v>169</v>
      </c>
      <c r="L24" s="53"/>
      <c r="M24" s="19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57"/>
      <c r="AD24" s="57"/>
      <c r="AE24" s="57"/>
      <c r="AF24" s="57"/>
      <c r="AG24" s="9"/>
      <c r="AH24" s="19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9"/>
      <c r="BG24" s="19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9"/>
      <c r="BW24" s="19"/>
      <c r="BX24" s="8"/>
      <c r="BY24" s="8"/>
      <c r="BZ24" s="57"/>
      <c r="CA24" s="57"/>
      <c r="CB24" s="57"/>
      <c r="CC24" s="9"/>
      <c r="CD24" s="19"/>
      <c r="CE24" s="8"/>
      <c r="CF24" s="9"/>
      <c r="CG24" s="19"/>
      <c r="CH24" s="8"/>
      <c r="CI24" s="9"/>
    </row>
    <row r="25" spans="1:87" x14ac:dyDescent="0.25">
      <c r="A25" s="50"/>
      <c r="B25" s="136"/>
      <c r="C25" s="26" t="s">
        <v>19</v>
      </c>
      <c r="D25" s="72" t="s">
        <v>25</v>
      </c>
      <c r="E25" s="73" t="s">
        <v>25</v>
      </c>
      <c r="F25" s="82" t="s">
        <v>25</v>
      </c>
      <c r="G25" s="47"/>
      <c r="H25" s="92" t="s">
        <v>6</v>
      </c>
      <c r="I25" s="93" t="s">
        <v>7</v>
      </c>
      <c r="J25" s="82" t="str">
        <f t="shared" si="0"/>
        <v>Oui</v>
      </c>
      <c r="K25" s="9" t="s">
        <v>172</v>
      </c>
      <c r="L25" s="53"/>
      <c r="M25" s="19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 t="s">
        <v>102</v>
      </c>
      <c r="AB25" s="8"/>
      <c r="AC25" s="57"/>
      <c r="AD25" s="57"/>
      <c r="AE25" s="57"/>
      <c r="AF25" s="57"/>
      <c r="AG25" s="9"/>
      <c r="AH25" s="19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9"/>
      <c r="BG25" s="19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9"/>
      <c r="BW25" s="19"/>
      <c r="BX25" s="8"/>
      <c r="BY25" s="8"/>
      <c r="BZ25" s="57"/>
      <c r="CA25" s="57"/>
      <c r="CB25" s="57"/>
      <c r="CC25" s="9"/>
      <c r="CD25" s="19"/>
      <c r="CE25" s="8"/>
      <c r="CF25" s="9"/>
      <c r="CG25" s="19"/>
      <c r="CH25" s="8"/>
      <c r="CI25" s="9"/>
    </row>
    <row r="26" spans="1:87" ht="14.95" thickBot="1" x14ac:dyDescent="0.3">
      <c r="A26" s="50"/>
      <c r="B26" s="123"/>
      <c r="C26" s="27" t="s">
        <v>18</v>
      </c>
      <c r="D26" s="96" t="s">
        <v>9</v>
      </c>
      <c r="E26" s="16"/>
      <c r="F26" s="86" t="str">
        <f>IF(COUNTIFS(AH26:CF26,"&lt;&gt;")&gt;0,"Oui","Non")</f>
        <v>Non</v>
      </c>
      <c r="G26" s="11" t="s">
        <v>162</v>
      </c>
      <c r="H26" s="94" t="s">
        <v>4</v>
      </c>
      <c r="I26" s="95">
        <v>5</v>
      </c>
      <c r="J26" s="86" t="str">
        <f t="shared" si="0"/>
        <v>Oui</v>
      </c>
      <c r="K26" s="11" t="s">
        <v>162</v>
      </c>
      <c r="L26" s="53"/>
      <c r="M26" s="19"/>
      <c r="N26" s="8"/>
      <c r="O26" s="8"/>
      <c r="P26" s="8"/>
      <c r="Q26" s="8"/>
      <c r="R26" s="8"/>
      <c r="S26" s="8"/>
      <c r="T26" s="8"/>
      <c r="U26" s="8"/>
      <c r="V26" s="8"/>
      <c r="W26" s="8" t="s">
        <v>102</v>
      </c>
      <c r="X26" s="8"/>
      <c r="Y26" s="8"/>
      <c r="Z26" s="8"/>
      <c r="AA26" s="8"/>
      <c r="AB26" s="8"/>
      <c r="AC26" s="57"/>
      <c r="AD26" s="57"/>
      <c r="AE26" s="57"/>
      <c r="AF26" s="57"/>
      <c r="AG26" s="9"/>
      <c r="AH26" s="19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9"/>
      <c r="BG26" s="19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9"/>
      <c r="BW26" s="19"/>
      <c r="BX26" s="8"/>
      <c r="BY26" s="8"/>
      <c r="BZ26" s="57"/>
      <c r="CA26" s="57"/>
      <c r="CB26" s="57"/>
      <c r="CC26" s="9"/>
      <c r="CD26" s="19"/>
      <c r="CE26" s="8"/>
      <c r="CF26" s="9"/>
      <c r="CG26" s="19"/>
      <c r="CH26" s="8"/>
      <c r="CI26" s="9"/>
    </row>
    <row r="27" spans="1:87" ht="14.3" customHeight="1" x14ac:dyDescent="0.25">
      <c r="A27" s="50"/>
      <c r="B27" s="137" t="s">
        <v>14</v>
      </c>
      <c r="C27" s="24" t="s">
        <v>17</v>
      </c>
      <c r="D27" s="100" t="s">
        <v>15</v>
      </c>
      <c r="E27" s="101">
        <v>27</v>
      </c>
      <c r="F27" s="81" t="str">
        <f>IF(COUNTIFS(AH27:CF27,"&lt;&gt;")&gt;0,"Oui","Non")</f>
        <v>Oui</v>
      </c>
      <c r="G27" s="7" t="s">
        <v>151</v>
      </c>
      <c r="H27" s="100" t="s">
        <v>15</v>
      </c>
      <c r="I27" s="101">
        <v>24</v>
      </c>
      <c r="J27" s="81" t="str">
        <f>IF(COUNTIFS(BG27:CC27,"&lt;&gt;")+COUNTIFS(CG27:CI27,"&lt;&gt;")+COUNTIFS(M27:AG27,"&lt;&gt;")&gt;0,"Oui","Non")</f>
        <v>Oui</v>
      </c>
      <c r="K27" s="165" t="s">
        <v>170</v>
      </c>
      <c r="L27" s="53"/>
      <c r="M27" s="19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57"/>
      <c r="AD27" s="57"/>
      <c r="AE27" s="57"/>
      <c r="AF27" s="57"/>
      <c r="AG27" s="9"/>
      <c r="AH27" s="19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9"/>
      <c r="BG27" s="19"/>
      <c r="BH27" s="8"/>
      <c r="BI27" s="8"/>
      <c r="BJ27" s="8" t="s">
        <v>102</v>
      </c>
      <c r="BK27" s="8" t="s">
        <v>102</v>
      </c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9"/>
      <c r="BW27" s="19"/>
      <c r="BX27" s="8"/>
      <c r="BY27" s="8"/>
      <c r="BZ27" s="57"/>
      <c r="CA27" s="57"/>
      <c r="CB27" s="57"/>
      <c r="CC27" s="9"/>
      <c r="CD27" s="19"/>
      <c r="CE27" s="8"/>
      <c r="CF27" s="9"/>
      <c r="CG27" s="19"/>
      <c r="CH27" s="8"/>
      <c r="CI27" s="9"/>
    </row>
    <row r="28" spans="1:87" ht="14.95" customHeight="1" x14ac:dyDescent="0.25">
      <c r="A28" s="50"/>
      <c r="B28" s="139"/>
      <c r="C28" s="117" t="s">
        <v>16</v>
      </c>
      <c r="D28" s="104" t="s">
        <v>15</v>
      </c>
      <c r="E28" s="105">
        <v>22</v>
      </c>
      <c r="F28" s="82" t="str">
        <f>IF(COUNTIFS(AH28:CF28,"&lt;&gt;")&gt;0,"Oui","Non")</f>
        <v>Oui</v>
      </c>
      <c r="G28" s="9" t="s">
        <v>25</v>
      </c>
      <c r="H28" s="104" t="s">
        <v>15</v>
      </c>
      <c r="I28" s="105">
        <v>17</v>
      </c>
      <c r="J28" s="82" t="str">
        <f>IF(COUNTIFS(BG28:CC28,"&lt;&gt;")+COUNTIFS(CG28:CI28,"&lt;&gt;")+COUNTIFS(M28:AG28,"&lt;&gt;")&gt;0,"Oui","Non")</f>
        <v>Oui</v>
      </c>
      <c r="K28" s="9" t="s">
        <v>25</v>
      </c>
      <c r="L28" s="53"/>
      <c r="M28" s="19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57"/>
      <c r="AD28" s="57"/>
      <c r="AE28" s="57"/>
      <c r="AF28" s="57"/>
      <c r="AG28" s="9"/>
      <c r="AH28" s="19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9"/>
      <c r="BG28" s="19"/>
      <c r="BH28" s="8" t="s">
        <v>102</v>
      </c>
      <c r="BI28" s="8" t="s">
        <v>102</v>
      </c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9"/>
      <c r="BW28" s="19"/>
      <c r="BX28" s="8"/>
      <c r="BY28" s="8"/>
      <c r="BZ28" s="57"/>
      <c r="CA28" s="57"/>
      <c r="CB28" s="57"/>
      <c r="CC28" s="9"/>
      <c r="CD28" s="19"/>
      <c r="CE28" s="8"/>
      <c r="CF28" s="9"/>
      <c r="CG28" s="19"/>
      <c r="CH28" s="8"/>
      <c r="CI28" s="9"/>
    </row>
    <row r="29" spans="1:87" x14ac:dyDescent="0.25">
      <c r="A29" s="50" t="s">
        <v>102</v>
      </c>
      <c r="B29" s="139"/>
      <c r="C29" s="117" t="s">
        <v>150</v>
      </c>
      <c r="D29" s="161" t="s">
        <v>4</v>
      </c>
      <c r="E29" s="162"/>
      <c r="F29" s="82" t="str">
        <f>IF(COUNTIFS(AH29:CF29,"&lt;&gt;")&gt;0,"Oui","Non")</f>
        <v>Non</v>
      </c>
      <c r="G29" s="9" t="s">
        <v>152</v>
      </c>
      <c r="H29" s="169" t="s">
        <v>4</v>
      </c>
      <c r="I29" s="162"/>
      <c r="J29" s="82" t="str">
        <f>IF(COUNTIFS(BG29:CC29,"&lt;&gt;")+COUNTIFS(CG29:CI29,"&lt;&gt;")+COUNTIFS(M29:AG29,"&lt;&gt;")&gt;0,"Oui","Non")</f>
        <v>Non</v>
      </c>
      <c r="K29" s="47" t="s">
        <v>168</v>
      </c>
      <c r="L29" s="53"/>
      <c r="M29" s="19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57"/>
      <c r="AD29" s="57"/>
      <c r="AE29" s="57"/>
      <c r="AF29" s="57"/>
      <c r="AG29" s="9"/>
      <c r="AH29" s="19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9"/>
      <c r="BG29" s="19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9"/>
      <c r="BW29" s="19"/>
      <c r="BX29" s="8"/>
      <c r="BY29" s="8"/>
      <c r="BZ29" s="57"/>
      <c r="CA29" s="57"/>
      <c r="CB29" s="57"/>
      <c r="CC29" s="9"/>
      <c r="CD29" s="19"/>
      <c r="CE29" s="8"/>
      <c r="CF29" s="9"/>
      <c r="CG29" s="19"/>
      <c r="CH29" s="8"/>
      <c r="CI29" s="9"/>
    </row>
    <row r="30" spans="1:87" ht="14.95" thickBot="1" x14ac:dyDescent="0.3">
      <c r="A30" s="50" t="s">
        <v>102</v>
      </c>
      <c r="B30" s="138"/>
      <c r="C30" s="118" t="s">
        <v>147</v>
      </c>
      <c r="D30" s="163" t="s">
        <v>149</v>
      </c>
      <c r="E30" s="164"/>
      <c r="F30" s="86" t="str">
        <f>IF(COUNTIFS(AH30:CF30,"&lt;&gt;")&gt;0,"Oui","Non")</f>
        <v>Non</v>
      </c>
      <c r="G30" s="11" t="s">
        <v>148</v>
      </c>
      <c r="H30" s="98" t="s">
        <v>25</v>
      </c>
      <c r="I30" s="99" t="s">
        <v>25</v>
      </c>
      <c r="J30" s="86" t="s">
        <v>25</v>
      </c>
      <c r="K30" s="11" t="s">
        <v>25</v>
      </c>
      <c r="L30" s="53"/>
      <c r="M30" s="19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57"/>
      <c r="AD30" s="57"/>
      <c r="AE30" s="57"/>
      <c r="AF30" s="57"/>
      <c r="AG30" s="9"/>
      <c r="AH30" s="19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9"/>
      <c r="BG30" s="19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9"/>
      <c r="BW30" s="19"/>
      <c r="BX30" s="8"/>
      <c r="BY30" s="8"/>
      <c r="BZ30" s="57"/>
      <c r="CA30" s="57"/>
      <c r="CB30" s="57"/>
      <c r="CC30" s="9"/>
      <c r="CD30" s="19"/>
      <c r="CE30" s="8"/>
      <c r="CF30" s="9"/>
      <c r="CG30" s="19"/>
      <c r="CH30" s="8"/>
      <c r="CI30" s="9"/>
    </row>
    <row r="31" spans="1:87" ht="16.3" customHeight="1" x14ac:dyDescent="0.25">
      <c r="A31" s="50" t="s">
        <v>102</v>
      </c>
      <c r="B31" s="137" t="s">
        <v>153</v>
      </c>
      <c r="C31" s="166" t="s">
        <v>154</v>
      </c>
      <c r="D31" s="170" t="s">
        <v>15</v>
      </c>
      <c r="E31" s="171"/>
      <c r="F31" s="81" t="str">
        <f>IF(COUNTIFS(AH31:CF31,"&lt;&gt;")&gt;0,"Oui","Non")</f>
        <v>Non</v>
      </c>
      <c r="G31" s="7" t="s">
        <v>151</v>
      </c>
      <c r="H31" s="170" t="s">
        <v>15</v>
      </c>
      <c r="I31" s="101"/>
      <c r="J31" s="81" t="str">
        <f>IF(COUNTIFS(BG31:CC31,"&lt;&gt;")+COUNTIFS(CG31:CI31,"&lt;&gt;")+COUNTIFS(M31:AG31,"&lt;&gt;")&gt;0,"Oui","Non")</f>
        <v>Non</v>
      </c>
      <c r="K31" s="7" t="s">
        <v>171</v>
      </c>
      <c r="L31" s="53"/>
      <c r="M31" s="19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57"/>
      <c r="AD31" s="57"/>
      <c r="AE31" s="57"/>
      <c r="AF31" s="57"/>
      <c r="AG31" s="9"/>
      <c r="AH31" s="19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9"/>
      <c r="BG31" s="19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9"/>
      <c r="BW31" s="19"/>
      <c r="BX31" s="8"/>
      <c r="BY31" s="8"/>
      <c r="BZ31" s="57"/>
      <c r="CA31" s="57"/>
      <c r="CB31" s="57"/>
      <c r="CC31" s="9"/>
      <c r="CD31" s="19"/>
      <c r="CE31" s="8"/>
      <c r="CF31" s="9"/>
      <c r="CG31" s="19"/>
      <c r="CH31" s="8"/>
      <c r="CI31" s="9"/>
    </row>
    <row r="32" spans="1:87" ht="16.3" customHeight="1" x14ac:dyDescent="0.25">
      <c r="A32" s="50" t="s">
        <v>102</v>
      </c>
      <c r="B32" s="139"/>
      <c r="C32" s="117" t="s">
        <v>155</v>
      </c>
      <c r="D32" s="160" t="s">
        <v>15</v>
      </c>
      <c r="E32" s="162"/>
      <c r="F32" s="82" t="str">
        <f>IF(COUNTIFS(AH32:CF32,"&lt;&gt;")&gt;0,"Oui","Non")</f>
        <v>Non</v>
      </c>
      <c r="G32" s="47" t="s">
        <v>163</v>
      </c>
      <c r="H32" s="160" t="s">
        <v>9</v>
      </c>
      <c r="I32" s="172">
        <v>10</v>
      </c>
      <c r="J32" s="82" t="str">
        <f>IF(COUNTIFS(BG32:CC32,"&lt;&gt;")+COUNTIFS(CG32:CI32,"&lt;&gt;")+COUNTIFS(M32:AG32,"&lt;&gt;")&gt;0,"Oui","Non")</f>
        <v>Non</v>
      </c>
      <c r="K32" s="9" t="s">
        <v>156</v>
      </c>
      <c r="L32" s="53"/>
      <c r="M32" s="19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57"/>
      <c r="AD32" s="57"/>
      <c r="AE32" s="57"/>
      <c r="AF32" s="57"/>
      <c r="AG32" s="9"/>
      <c r="AH32" s="19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9"/>
      <c r="BG32" s="19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9"/>
      <c r="BW32" s="19"/>
      <c r="BX32" s="8"/>
      <c r="BY32" s="8"/>
      <c r="BZ32" s="57"/>
      <c r="CA32" s="57"/>
      <c r="CB32" s="57"/>
      <c r="CC32" s="9"/>
      <c r="CD32" s="19"/>
      <c r="CE32" s="8"/>
      <c r="CF32" s="9"/>
      <c r="CG32" s="19"/>
      <c r="CH32" s="8"/>
      <c r="CI32" s="9"/>
    </row>
    <row r="33" spans="1:87" ht="16.3" customHeight="1" thickBot="1" x14ac:dyDescent="0.3">
      <c r="A33" s="50" t="s">
        <v>102</v>
      </c>
      <c r="B33" s="139"/>
      <c r="C33" s="117" t="s">
        <v>164</v>
      </c>
      <c r="D33" s="160" t="s">
        <v>9</v>
      </c>
      <c r="E33" s="105">
        <v>8</v>
      </c>
      <c r="F33" s="82" t="str">
        <f>IF(COUNTIFS(AH33:CF33,"&lt;&gt;")&gt;0,"Oui","Non")</f>
        <v>Non</v>
      </c>
      <c r="G33" s="9"/>
      <c r="H33" s="160" t="s">
        <v>9</v>
      </c>
      <c r="I33" s="105">
        <v>8</v>
      </c>
      <c r="J33" s="82" t="str">
        <f>IF(COUNTIFS(BG33:CC33,"&lt;&gt;")+COUNTIFS(CG33:CI33,"&lt;&gt;")+COUNTIFS(M33:AG33,"&lt;&gt;")&gt;0,"Oui","Non")</f>
        <v>Non</v>
      </c>
      <c r="K33" s="9"/>
      <c r="L33" s="53"/>
      <c r="M33" s="19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57"/>
      <c r="AD33" s="57"/>
      <c r="AE33" s="57"/>
      <c r="AF33" s="57"/>
      <c r="AG33" s="9"/>
      <c r="AH33" s="19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9"/>
      <c r="BG33" s="19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9"/>
      <c r="BW33" s="19"/>
      <c r="BX33" s="8"/>
      <c r="BY33" s="8"/>
      <c r="BZ33" s="57"/>
      <c r="CA33" s="57"/>
      <c r="CB33" s="57"/>
      <c r="CC33" s="9"/>
      <c r="CD33" s="19"/>
      <c r="CE33" s="8"/>
      <c r="CF33" s="9"/>
      <c r="CG33" s="19"/>
      <c r="CH33" s="8"/>
      <c r="CI33" s="9"/>
    </row>
    <row r="34" spans="1:87" ht="15.8" customHeight="1" x14ac:dyDescent="0.25">
      <c r="A34" s="50"/>
      <c r="B34" s="137" t="s">
        <v>30</v>
      </c>
      <c r="C34" s="24" t="s">
        <v>31</v>
      </c>
      <c r="D34" s="90" t="s">
        <v>5</v>
      </c>
      <c r="E34" s="91">
        <v>10</v>
      </c>
      <c r="F34" s="81" t="str">
        <f>IF(COUNTIFS(AH34:CF34,"&lt;&gt;")&gt;0,"Oui","Non")</f>
        <v>Oui</v>
      </c>
      <c r="G34" s="7"/>
      <c r="H34" s="76" t="s">
        <v>25</v>
      </c>
      <c r="I34" s="77" t="s">
        <v>25</v>
      </c>
      <c r="J34" s="81" t="s">
        <v>25</v>
      </c>
      <c r="K34" s="7"/>
      <c r="L34" s="53"/>
      <c r="M34" s="19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57"/>
      <c r="AD34" s="57"/>
      <c r="AE34" s="57"/>
      <c r="AF34" s="57"/>
      <c r="AG34" s="9"/>
      <c r="AH34" s="19" t="s">
        <v>102</v>
      </c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9"/>
      <c r="BG34" s="19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9"/>
      <c r="BW34" s="19"/>
      <c r="BX34" s="8"/>
      <c r="BY34" s="8"/>
      <c r="BZ34" s="57"/>
      <c r="CA34" s="57"/>
      <c r="CB34" s="57"/>
      <c r="CC34" s="9"/>
      <c r="CD34" s="19"/>
      <c r="CE34" s="8"/>
      <c r="CF34" s="9"/>
      <c r="CG34" s="19"/>
      <c r="CH34" s="8"/>
      <c r="CI34" s="9"/>
    </row>
    <row r="35" spans="1:87" ht="15.8" customHeight="1" thickBot="1" x14ac:dyDescent="0.3">
      <c r="A35" s="50"/>
      <c r="B35" s="138"/>
      <c r="C35" s="27" t="s">
        <v>32</v>
      </c>
      <c r="D35" s="94" t="s">
        <v>5</v>
      </c>
      <c r="E35" s="95">
        <v>12</v>
      </c>
      <c r="F35" s="86" t="str">
        <f>IF(COUNTIFS(AH35:CF35,"&lt;&gt;")&gt;0,"Oui","Non")</f>
        <v>Oui</v>
      </c>
      <c r="G35" s="11"/>
      <c r="H35" s="96" t="s">
        <v>25</v>
      </c>
      <c r="I35" s="97" t="s">
        <v>25</v>
      </c>
      <c r="J35" s="86" t="s">
        <v>25</v>
      </c>
      <c r="K35" s="11"/>
      <c r="L35" s="53"/>
      <c r="M35" s="19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57"/>
      <c r="AD35" s="57"/>
      <c r="AE35" s="57"/>
      <c r="AF35" s="57"/>
      <c r="AG35" s="9"/>
      <c r="AH35" s="19"/>
      <c r="AI35" s="8" t="s">
        <v>102</v>
      </c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9"/>
      <c r="BG35" s="19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9"/>
      <c r="BW35" s="19"/>
      <c r="BX35" s="8"/>
      <c r="BY35" s="8"/>
      <c r="BZ35" s="57"/>
      <c r="CA35" s="57"/>
      <c r="CB35" s="57"/>
      <c r="CC35" s="9"/>
      <c r="CD35" s="19"/>
      <c r="CE35" s="8"/>
      <c r="CF35" s="9"/>
      <c r="CG35" s="19"/>
      <c r="CH35" s="8"/>
      <c r="CI35" s="9"/>
    </row>
    <row r="36" spans="1:87" ht="15.8" customHeight="1" x14ac:dyDescent="0.25">
      <c r="A36" s="50"/>
      <c r="B36" s="137" t="s">
        <v>33</v>
      </c>
      <c r="C36" s="28" t="s">
        <v>108</v>
      </c>
      <c r="D36" s="90" t="s">
        <v>3</v>
      </c>
      <c r="E36" s="91">
        <v>12</v>
      </c>
      <c r="F36" s="81" t="str">
        <f>IF(COUNTIFS(AH36:CF36,"&lt;&gt;")&gt;0,"Oui","Non")</f>
        <v>Oui</v>
      </c>
      <c r="G36" s="7"/>
      <c r="H36" s="90" t="s">
        <v>5</v>
      </c>
      <c r="I36" s="91">
        <v>12</v>
      </c>
      <c r="J36" s="81" t="str">
        <f>IF(COUNTIFS(BG36:CC36,"&lt;&gt;")+COUNTIFS(CG36:CI36,"&lt;&gt;")+COUNTIFS(M36:AG36,"&lt;&gt;")&gt;0,"Oui","Non")</f>
        <v>Oui</v>
      </c>
      <c r="K36" s="7"/>
      <c r="L36" s="53"/>
      <c r="M36" s="19"/>
      <c r="N36" s="8" t="s">
        <v>102</v>
      </c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57"/>
      <c r="AD36" s="57"/>
      <c r="AE36" s="57"/>
      <c r="AF36" s="57"/>
      <c r="AG36" s="9"/>
      <c r="AH36" s="19"/>
      <c r="AI36" s="8" t="s">
        <v>102</v>
      </c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9"/>
      <c r="BG36" s="19" t="s">
        <v>102</v>
      </c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9"/>
      <c r="BW36" s="19"/>
      <c r="BX36" s="8"/>
      <c r="BY36" s="8"/>
      <c r="BZ36" s="57"/>
      <c r="CA36" s="57"/>
      <c r="CB36" s="57"/>
      <c r="CC36" s="9"/>
      <c r="CD36" s="19"/>
      <c r="CE36" s="8"/>
      <c r="CF36" s="9"/>
      <c r="CG36" s="19"/>
      <c r="CH36" s="8"/>
      <c r="CI36" s="9"/>
    </row>
    <row r="37" spans="1:87" ht="15.8" customHeight="1" x14ac:dyDescent="0.25">
      <c r="A37" s="50"/>
      <c r="B37" s="139"/>
      <c r="C37" s="174" t="s">
        <v>109</v>
      </c>
      <c r="D37" s="102" t="s">
        <v>5</v>
      </c>
      <c r="E37" s="103">
        <v>12</v>
      </c>
      <c r="F37" s="87" t="str">
        <f>IF(COUNTIFS(AH37:CF37,"&lt;&gt;")&gt;0,"Oui","Non")</f>
        <v>Non</v>
      </c>
      <c r="G37" s="71"/>
      <c r="H37" s="102" t="s">
        <v>5</v>
      </c>
      <c r="I37" s="103">
        <v>12</v>
      </c>
      <c r="J37" s="87" t="str">
        <f>IF(COUNTIFS(BG37:CC37,"&lt;&gt;")+COUNTIFS(CG37:CI37,"&lt;&gt;")+COUNTIFS(M37:AG37,"&lt;&gt;")&gt;0,"Oui","Non")</f>
        <v>Non</v>
      </c>
      <c r="K37" s="71"/>
      <c r="L37" s="53"/>
      <c r="M37" s="19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57"/>
      <c r="AD37" s="57"/>
      <c r="AE37" s="57"/>
      <c r="AF37" s="57"/>
      <c r="AG37" s="9"/>
      <c r="AH37" s="19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9"/>
      <c r="BG37" s="19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9"/>
      <c r="BW37" s="19"/>
      <c r="BX37" s="8"/>
      <c r="BY37" s="8"/>
      <c r="BZ37" s="57"/>
      <c r="CA37" s="57"/>
      <c r="CB37" s="57"/>
      <c r="CC37" s="9"/>
      <c r="CD37" s="19"/>
      <c r="CE37" s="8"/>
      <c r="CF37" s="9"/>
      <c r="CG37" s="19"/>
      <c r="CH37" s="8"/>
      <c r="CI37" s="9"/>
    </row>
    <row r="38" spans="1:87" ht="15.8" customHeight="1" thickBot="1" x14ac:dyDescent="0.3">
      <c r="A38" s="50"/>
      <c r="B38" s="138"/>
      <c r="C38" s="175"/>
      <c r="D38" s="94" t="s">
        <v>5</v>
      </c>
      <c r="E38" s="95">
        <v>10</v>
      </c>
      <c r="F38" s="86" t="str">
        <f>IF(COUNTIFS(AH38:CF38,"&lt;&gt;")&gt;0,"Oui","Non")</f>
        <v>Oui</v>
      </c>
      <c r="G38" s="11"/>
      <c r="H38" s="94" t="s">
        <v>5</v>
      </c>
      <c r="I38" s="95">
        <v>12</v>
      </c>
      <c r="J38" s="86" t="str">
        <f>IF(COUNTIFS(BG38:CC38,"&lt;&gt;")+COUNTIFS(CG38:CI38,"&lt;&gt;")+COUNTIFS(M38:AG38,"&lt;&gt;")&gt;0,"Oui","Non")</f>
        <v>Oui</v>
      </c>
      <c r="K38" s="11"/>
      <c r="L38" s="53"/>
      <c r="M38" s="19"/>
      <c r="N38" s="8"/>
      <c r="O38" s="8" t="s">
        <v>102</v>
      </c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57"/>
      <c r="AD38" s="57"/>
      <c r="AE38" s="57"/>
      <c r="AF38" s="57"/>
      <c r="AG38" s="9"/>
      <c r="AH38" s="19" t="s">
        <v>102</v>
      </c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9"/>
      <c r="BG38" s="19" t="s">
        <v>102</v>
      </c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9"/>
      <c r="BW38" s="19"/>
      <c r="BX38" s="8"/>
      <c r="BY38" s="8"/>
      <c r="BZ38" s="57"/>
      <c r="CA38" s="57"/>
      <c r="CB38" s="57"/>
      <c r="CC38" s="9"/>
      <c r="CD38" s="19"/>
      <c r="CE38" s="8"/>
      <c r="CF38" s="9"/>
      <c r="CG38" s="19"/>
      <c r="CH38" s="8"/>
      <c r="CI38" s="9"/>
    </row>
    <row r="39" spans="1:87" x14ac:dyDescent="0.25">
      <c r="A39" s="50"/>
      <c r="B39" s="122" t="s">
        <v>10</v>
      </c>
      <c r="C39" s="24" t="s">
        <v>26</v>
      </c>
      <c r="D39" s="90" t="s">
        <v>5</v>
      </c>
      <c r="E39" s="91">
        <v>10</v>
      </c>
      <c r="F39" s="81" t="str">
        <f t="shared" si="3"/>
        <v>Oui</v>
      </c>
      <c r="G39" s="7"/>
      <c r="H39" s="90" t="s">
        <v>3</v>
      </c>
      <c r="I39" s="91">
        <v>10</v>
      </c>
      <c r="J39" s="81" t="str">
        <f t="shared" si="0"/>
        <v>Oui</v>
      </c>
      <c r="K39" s="7"/>
      <c r="L39" s="53"/>
      <c r="M39" s="19" t="s">
        <v>102</v>
      </c>
      <c r="N39" s="8"/>
      <c r="O39" s="8"/>
      <c r="P39" s="8"/>
      <c r="Q39" s="8"/>
      <c r="R39" s="8"/>
      <c r="S39" s="8" t="s">
        <v>102</v>
      </c>
      <c r="T39" s="8"/>
      <c r="U39" s="8"/>
      <c r="V39" s="8"/>
      <c r="W39" s="8"/>
      <c r="X39" s="8"/>
      <c r="Y39" s="8"/>
      <c r="Z39" s="8"/>
      <c r="AA39" s="8"/>
      <c r="AB39" s="8"/>
      <c r="AC39" s="57"/>
      <c r="AD39" s="57"/>
      <c r="AE39" s="57"/>
      <c r="AF39" s="57"/>
      <c r="AG39" s="9"/>
      <c r="AH39" s="19" t="s">
        <v>102</v>
      </c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9"/>
      <c r="BG39" s="19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9"/>
      <c r="BW39" s="19"/>
      <c r="BX39" s="8"/>
      <c r="BY39" s="8"/>
      <c r="BZ39" s="57"/>
      <c r="CA39" s="57"/>
      <c r="CB39" s="57"/>
      <c r="CC39" s="9"/>
      <c r="CD39" s="19"/>
      <c r="CE39" s="8"/>
      <c r="CF39" s="9"/>
      <c r="CG39" s="19"/>
      <c r="CH39" s="8"/>
      <c r="CI39" s="9"/>
    </row>
    <row r="40" spans="1:87" ht="14.95" thickBot="1" x14ac:dyDescent="0.3">
      <c r="A40" s="50"/>
      <c r="B40" s="123"/>
      <c r="C40" s="27" t="s">
        <v>27</v>
      </c>
      <c r="D40" s="98" t="s">
        <v>4</v>
      </c>
      <c r="E40" s="99">
        <v>8</v>
      </c>
      <c r="F40" s="86" t="str">
        <f t="shared" si="3"/>
        <v>Oui</v>
      </c>
      <c r="G40" s="11"/>
      <c r="H40" s="96" t="s">
        <v>25</v>
      </c>
      <c r="I40" s="97" t="s">
        <v>25</v>
      </c>
      <c r="J40" s="86" t="s">
        <v>25</v>
      </c>
      <c r="K40" s="11"/>
      <c r="L40" s="53"/>
      <c r="M40" s="19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57"/>
      <c r="AD40" s="57"/>
      <c r="AE40" s="57"/>
      <c r="AF40" s="57"/>
      <c r="AG40" s="9"/>
      <c r="AH40" s="19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9"/>
      <c r="BG40" s="19"/>
      <c r="BH40" s="8"/>
      <c r="BI40" s="8"/>
      <c r="BJ40" s="8"/>
      <c r="BK40" s="8"/>
      <c r="BL40" s="8"/>
      <c r="BM40" s="8" t="s">
        <v>102</v>
      </c>
      <c r="BN40" s="8"/>
      <c r="BO40" s="8"/>
      <c r="BP40" s="8"/>
      <c r="BQ40" s="8"/>
      <c r="BR40" s="8"/>
      <c r="BS40" s="8"/>
      <c r="BT40" s="8"/>
      <c r="BU40" s="8"/>
      <c r="BV40" s="9"/>
      <c r="BW40" s="19"/>
      <c r="BX40" s="8"/>
      <c r="BY40" s="8"/>
      <c r="BZ40" s="57"/>
      <c r="CA40" s="57"/>
      <c r="CB40" s="57"/>
      <c r="CC40" s="9"/>
      <c r="CD40" s="19"/>
      <c r="CE40" s="8"/>
      <c r="CF40" s="9"/>
      <c r="CG40" s="19"/>
      <c r="CH40" s="8"/>
      <c r="CI40" s="9"/>
    </row>
    <row r="41" spans="1:87" ht="30.1" customHeight="1" x14ac:dyDescent="0.25">
      <c r="A41" s="50"/>
      <c r="B41" s="122" t="s">
        <v>11</v>
      </c>
      <c r="C41" s="24"/>
      <c r="D41" s="90" t="s">
        <v>4</v>
      </c>
      <c r="E41" s="91">
        <v>5</v>
      </c>
      <c r="F41" s="81" t="str">
        <f t="shared" si="3"/>
        <v>Oui</v>
      </c>
      <c r="G41" s="7"/>
      <c r="H41" s="90" t="s">
        <v>4</v>
      </c>
      <c r="I41" s="91">
        <v>4</v>
      </c>
      <c r="J41" s="81" t="str">
        <f t="shared" si="0"/>
        <v>Oui</v>
      </c>
      <c r="K41" s="7"/>
      <c r="L41" s="53"/>
      <c r="M41" s="19"/>
      <c r="N41" s="8"/>
      <c r="O41" s="8"/>
      <c r="P41" s="8"/>
      <c r="Q41" s="8"/>
      <c r="R41" s="8"/>
      <c r="S41" s="8"/>
      <c r="T41" s="8"/>
      <c r="U41" s="8"/>
      <c r="V41" s="8" t="s">
        <v>102</v>
      </c>
      <c r="W41" s="8"/>
      <c r="X41" s="8"/>
      <c r="Y41" s="8"/>
      <c r="Z41" s="8"/>
      <c r="AA41" s="8"/>
      <c r="AB41" s="8"/>
      <c r="AC41" s="57"/>
      <c r="AD41" s="57"/>
      <c r="AE41" s="57"/>
      <c r="AF41" s="57"/>
      <c r="AG41" s="9"/>
      <c r="AH41" s="19"/>
      <c r="AI41" s="8"/>
      <c r="AJ41" s="8"/>
      <c r="AK41" s="8"/>
      <c r="AL41" s="8"/>
      <c r="AM41" s="8"/>
      <c r="AN41" s="8"/>
      <c r="AO41" s="8"/>
      <c r="AP41" s="8"/>
      <c r="AQ41" s="8"/>
      <c r="AR41" s="8" t="s">
        <v>102</v>
      </c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9"/>
      <c r="BG41" s="19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9"/>
      <c r="BW41" s="19"/>
      <c r="BX41" s="8"/>
      <c r="BY41" s="8"/>
      <c r="BZ41" s="57"/>
      <c r="CA41" s="57"/>
      <c r="CB41" s="57"/>
      <c r="CC41" s="9"/>
      <c r="CD41" s="19"/>
      <c r="CE41" s="8"/>
      <c r="CF41" s="9"/>
      <c r="CG41" s="19"/>
      <c r="CH41" s="8"/>
      <c r="CI41" s="9"/>
    </row>
    <row r="42" spans="1:87" ht="14.95" thickBot="1" x14ac:dyDescent="0.3">
      <c r="A42" s="50"/>
      <c r="B42" s="123"/>
      <c r="C42" s="31"/>
      <c r="D42" s="94" t="s">
        <v>4</v>
      </c>
      <c r="E42" s="95">
        <v>6</v>
      </c>
      <c r="F42" s="86" t="str">
        <f t="shared" si="3"/>
        <v>Oui</v>
      </c>
      <c r="G42" s="11"/>
      <c r="H42" s="94" t="s">
        <v>4</v>
      </c>
      <c r="I42" s="95">
        <v>5</v>
      </c>
      <c r="J42" s="86" t="str">
        <f t="shared" si="0"/>
        <v>Oui</v>
      </c>
      <c r="K42" s="11"/>
      <c r="L42" s="53"/>
      <c r="M42" s="19"/>
      <c r="N42" s="8"/>
      <c r="O42" s="8"/>
      <c r="P42" s="8"/>
      <c r="Q42" s="8"/>
      <c r="R42" s="8"/>
      <c r="S42" s="8"/>
      <c r="T42" s="8"/>
      <c r="U42" s="8"/>
      <c r="V42" s="8"/>
      <c r="W42" s="8" t="s">
        <v>102</v>
      </c>
      <c r="X42" s="8"/>
      <c r="Y42" s="8"/>
      <c r="Z42" s="8"/>
      <c r="AA42" s="8"/>
      <c r="AB42" s="8"/>
      <c r="AC42" s="57"/>
      <c r="AD42" s="57"/>
      <c r="AE42" s="57"/>
      <c r="AF42" s="57"/>
      <c r="AG42" s="9"/>
      <c r="AH42" s="19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 t="s">
        <v>102</v>
      </c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9"/>
      <c r="BG42" s="19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9"/>
      <c r="BW42" s="19"/>
      <c r="BX42" s="8"/>
      <c r="BY42" s="8"/>
      <c r="BZ42" s="57"/>
      <c r="CA42" s="57"/>
      <c r="CB42" s="57"/>
      <c r="CC42" s="9"/>
      <c r="CD42" s="19"/>
      <c r="CE42" s="8"/>
      <c r="CF42" s="9"/>
      <c r="CG42" s="19"/>
      <c r="CH42" s="8"/>
      <c r="CI42" s="9"/>
    </row>
    <row r="43" spans="1:87" ht="30.1" customHeight="1" x14ac:dyDescent="0.25">
      <c r="A43" s="50"/>
      <c r="B43" s="122" t="s">
        <v>38</v>
      </c>
      <c r="C43" s="24"/>
      <c r="D43" s="90" t="s">
        <v>9</v>
      </c>
      <c r="E43" s="91">
        <v>13</v>
      </c>
      <c r="F43" s="81" t="str">
        <f t="shared" si="3"/>
        <v>Oui</v>
      </c>
      <c r="G43" s="7"/>
      <c r="H43" s="90" t="s">
        <v>9</v>
      </c>
      <c r="I43" s="91">
        <v>14</v>
      </c>
      <c r="J43" s="81" t="str">
        <f t="shared" si="0"/>
        <v>Oui</v>
      </c>
      <c r="K43" s="7"/>
      <c r="L43" s="53"/>
      <c r="M43" s="19"/>
      <c r="N43" s="8"/>
      <c r="O43" s="8"/>
      <c r="P43" s="8"/>
      <c r="Q43" s="8"/>
      <c r="R43" s="8"/>
      <c r="S43" s="8"/>
      <c r="T43" s="8"/>
      <c r="U43" s="8" t="s">
        <v>102</v>
      </c>
      <c r="V43" s="8"/>
      <c r="W43" s="8"/>
      <c r="X43" s="8"/>
      <c r="Y43" s="8"/>
      <c r="Z43" s="8"/>
      <c r="AA43" s="8"/>
      <c r="AB43" s="8"/>
      <c r="AC43" s="57"/>
      <c r="AD43" s="57"/>
      <c r="AE43" s="57"/>
      <c r="AF43" s="57"/>
      <c r="AG43" s="9"/>
      <c r="AH43" s="19"/>
      <c r="AI43" s="8"/>
      <c r="AJ43" s="8"/>
      <c r="AK43" s="8"/>
      <c r="AL43" s="8"/>
      <c r="AM43" s="8"/>
      <c r="AN43" s="8"/>
      <c r="AO43" s="8" t="s">
        <v>102</v>
      </c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9"/>
      <c r="BG43" s="19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9"/>
      <c r="BW43" s="19"/>
      <c r="BX43" s="8"/>
      <c r="BY43" s="8"/>
      <c r="BZ43" s="57"/>
      <c r="CA43" s="57"/>
      <c r="CB43" s="57"/>
      <c r="CC43" s="9"/>
      <c r="CD43" s="19"/>
      <c r="CE43" s="8"/>
      <c r="CF43" s="9"/>
      <c r="CG43" s="19"/>
      <c r="CH43" s="8"/>
      <c r="CI43" s="9"/>
    </row>
    <row r="44" spans="1:87" x14ac:dyDescent="0.25">
      <c r="A44" s="50"/>
      <c r="B44" s="136"/>
      <c r="C44" s="26"/>
      <c r="D44" s="92" t="s">
        <v>5</v>
      </c>
      <c r="E44" s="93">
        <v>13</v>
      </c>
      <c r="F44" s="82" t="str">
        <f t="shared" si="3"/>
        <v>Oui</v>
      </c>
      <c r="G44" s="9"/>
      <c r="H44" s="92" t="s">
        <v>9</v>
      </c>
      <c r="I44" s="93">
        <v>12</v>
      </c>
      <c r="J44" s="82" t="str">
        <f t="shared" si="0"/>
        <v>Oui</v>
      </c>
      <c r="K44" s="9"/>
      <c r="L44" s="53"/>
      <c r="M44" s="19"/>
      <c r="N44" s="8"/>
      <c r="O44" s="8"/>
      <c r="P44" s="8"/>
      <c r="Q44" s="8"/>
      <c r="R44" s="8"/>
      <c r="S44" s="8"/>
      <c r="T44" s="8" t="s">
        <v>102</v>
      </c>
      <c r="U44" s="8"/>
      <c r="V44" s="8"/>
      <c r="W44" s="8"/>
      <c r="X44" s="8"/>
      <c r="Y44" s="8"/>
      <c r="Z44" s="8"/>
      <c r="AA44" s="8"/>
      <c r="AB44" s="8"/>
      <c r="AC44" s="57"/>
      <c r="AD44" s="57"/>
      <c r="AE44" s="57"/>
      <c r="AF44" s="57"/>
      <c r="AG44" s="9"/>
      <c r="AH44" s="19"/>
      <c r="AI44" s="8"/>
      <c r="AJ44" s="8" t="s">
        <v>102</v>
      </c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9"/>
      <c r="BG44" s="19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9"/>
      <c r="BW44" s="19"/>
      <c r="BX44" s="8"/>
      <c r="BY44" s="8"/>
      <c r="BZ44" s="57"/>
      <c r="CA44" s="57"/>
      <c r="CB44" s="57"/>
      <c r="CC44" s="9"/>
      <c r="CD44" s="19"/>
      <c r="CE44" s="8"/>
      <c r="CF44" s="9"/>
      <c r="CG44" s="19"/>
      <c r="CH44" s="8"/>
      <c r="CI44" s="9"/>
    </row>
    <row r="45" spans="1:87" x14ac:dyDescent="0.25">
      <c r="A45" s="50"/>
      <c r="B45" s="136"/>
      <c r="C45" s="26"/>
      <c r="D45" s="92" t="s">
        <v>9</v>
      </c>
      <c r="E45" s="93">
        <v>12</v>
      </c>
      <c r="F45" s="82" t="str">
        <f t="shared" si="3"/>
        <v>Oui</v>
      </c>
      <c r="G45" s="9"/>
      <c r="H45" s="92" t="s">
        <v>5</v>
      </c>
      <c r="I45" s="93">
        <v>10</v>
      </c>
      <c r="J45" s="82" t="str">
        <f t="shared" si="0"/>
        <v>Oui</v>
      </c>
      <c r="K45" s="9"/>
      <c r="L45" s="53"/>
      <c r="M45" s="19"/>
      <c r="N45" s="8"/>
      <c r="O45" s="8"/>
      <c r="P45" s="8"/>
      <c r="Q45" s="8"/>
      <c r="R45" s="8"/>
      <c r="S45" s="8" t="s">
        <v>102</v>
      </c>
      <c r="T45" s="8"/>
      <c r="U45" s="8"/>
      <c r="V45" s="8"/>
      <c r="W45" s="8"/>
      <c r="X45" s="8"/>
      <c r="Y45" s="8"/>
      <c r="Z45" s="8"/>
      <c r="AA45" s="8"/>
      <c r="AB45" s="8"/>
      <c r="AC45" s="57"/>
      <c r="AD45" s="57"/>
      <c r="AE45" s="57"/>
      <c r="AF45" s="57"/>
      <c r="AG45" s="9"/>
      <c r="AH45" s="19"/>
      <c r="AI45" s="8"/>
      <c r="AJ45" s="8"/>
      <c r="AK45" s="8"/>
      <c r="AL45" s="8"/>
      <c r="AM45" s="8"/>
      <c r="AN45" s="8" t="s">
        <v>102</v>
      </c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9"/>
      <c r="BG45" s="19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9"/>
      <c r="BW45" s="19"/>
      <c r="BX45" s="8"/>
      <c r="BY45" s="8"/>
      <c r="BZ45" s="57"/>
      <c r="CA45" s="57"/>
      <c r="CB45" s="57"/>
      <c r="CC45" s="9"/>
      <c r="CD45" s="19"/>
      <c r="CE45" s="8"/>
      <c r="CF45" s="9"/>
      <c r="CG45" s="19"/>
      <c r="CH45" s="8"/>
      <c r="CI45" s="9"/>
    </row>
    <row r="46" spans="1:87" ht="14.95" thickBot="1" x14ac:dyDescent="0.3">
      <c r="A46" s="50"/>
      <c r="B46" s="123"/>
      <c r="C46" s="27"/>
      <c r="D46" s="94" t="s">
        <v>4</v>
      </c>
      <c r="E46" s="95">
        <v>4</v>
      </c>
      <c r="F46" s="86" t="str">
        <f t="shared" si="3"/>
        <v>Oui</v>
      </c>
      <c r="G46" s="11"/>
      <c r="H46" s="98" t="s">
        <v>4</v>
      </c>
      <c r="I46" s="99">
        <v>8</v>
      </c>
      <c r="J46" s="86" t="str">
        <f t="shared" si="0"/>
        <v>Oui</v>
      </c>
      <c r="K46" s="11"/>
      <c r="L46" s="53"/>
      <c r="M46" s="19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57"/>
      <c r="AD46" s="57"/>
      <c r="AE46" s="57"/>
      <c r="AF46" s="57"/>
      <c r="AG46" s="9"/>
      <c r="AH46" s="19"/>
      <c r="AI46" s="8"/>
      <c r="AJ46" s="8"/>
      <c r="AK46" s="8"/>
      <c r="AL46" s="8"/>
      <c r="AM46" s="8"/>
      <c r="AN46" s="8"/>
      <c r="AO46" s="8"/>
      <c r="AP46" s="8"/>
      <c r="AQ46" s="8" t="s">
        <v>102</v>
      </c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9"/>
      <c r="BG46" s="19"/>
      <c r="BH46" s="8"/>
      <c r="BI46" s="8"/>
      <c r="BJ46" s="8"/>
      <c r="BK46" s="8"/>
      <c r="BL46" s="8"/>
      <c r="BM46" s="8"/>
      <c r="BN46" s="8" t="s">
        <v>102</v>
      </c>
      <c r="BO46" s="8"/>
      <c r="BP46" s="8"/>
      <c r="BQ46" s="8"/>
      <c r="BR46" s="8"/>
      <c r="BS46" s="8"/>
      <c r="BT46" s="8"/>
      <c r="BU46" s="8"/>
      <c r="BV46" s="9"/>
      <c r="BW46" s="19"/>
      <c r="BX46" s="8"/>
      <c r="BY46" s="8"/>
      <c r="BZ46" s="57"/>
      <c r="CA46" s="57"/>
      <c r="CB46" s="57"/>
      <c r="CC46" s="9"/>
      <c r="CD46" s="19"/>
      <c r="CE46" s="8"/>
      <c r="CF46" s="9"/>
      <c r="CG46" s="19"/>
      <c r="CH46" s="8"/>
      <c r="CI46" s="9"/>
    </row>
    <row r="47" spans="1:87" ht="63" customHeight="1" x14ac:dyDescent="0.25">
      <c r="A47" s="50"/>
      <c r="B47" s="137" t="s">
        <v>39</v>
      </c>
      <c r="C47" s="24" t="s">
        <v>37</v>
      </c>
      <c r="D47" s="90" t="s">
        <v>5</v>
      </c>
      <c r="E47" s="91">
        <v>14</v>
      </c>
      <c r="F47" s="81" t="str">
        <f t="shared" si="3"/>
        <v>Oui</v>
      </c>
      <c r="G47" s="7"/>
      <c r="H47" s="90" t="s">
        <v>5</v>
      </c>
      <c r="I47" s="91">
        <v>14</v>
      </c>
      <c r="J47" s="81" t="str">
        <f t="shared" si="0"/>
        <v>Oui</v>
      </c>
      <c r="K47" s="7"/>
      <c r="L47" s="53"/>
      <c r="M47" s="19"/>
      <c r="N47" s="8"/>
      <c r="O47" s="8"/>
      <c r="P47" s="8"/>
      <c r="Q47" s="8"/>
      <c r="R47" s="8"/>
      <c r="S47" s="8"/>
      <c r="T47" s="8"/>
      <c r="U47" s="8" t="s">
        <v>102</v>
      </c>
      <c r="V47" s="8"/>
      <c r="W47" s="8"/>
      <c r="X47" s="8"/>
      <c r="Y47" s="8"/>
      <c r="Z47" s="8"/>
      <c r="AA47" s="8"/>
      <c r="AB47" s="8"/>
      <c r="AC47" s="57"/>
      <c r="AD47" s="57"/>
      <c r="AE47" s="57"/>
      <c r="AF47" s="57"/>
      <c r="AG47" s="9"/>
      <c r="AH47" s="19"/>
      <c r="AI47" s="8"/>
      <c r="AJ47" s="8"/>
      <c r="AK47" s="8" t="s">
        <v>102</v>
      </c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9"/>
      <c r="BG47" s="19"/>
      <c r="BH47" s="8"/>
      <c r="BI47" s="8"/>
      <c r="BJ47" s="8"/>
      <c r="BK47" s="8"/>
      <c r="BL47" s="8"/>
      <c r="BM47" s="8"/>
      <c r="BN47" s="8"/>
      <c r="BO47" s="8"/>
      <c r="BP47" s="8"/>
      <c r="BQ47" s="8"/>
      <c r="BR47" s="8"/>
      <c r="BS47" s="8"/>
      <c r="BT47" s="8"/>
      <c r="BU47" s="8"/>
      <c r="BV47" s="9"/>
      <c r="BW47" s="19"/>
      <c r="BX47" s="8"/>
      <c r="BY47" s="8"/>
      <c r="BZ47" s="57"/>
      <c r="CA47" s="57"/>
      <c r="CB47" s="57"/>
      <c r="CC47" s="9"/>
      <c r="CD47" s="19"/>
      <c r="CE47" s="8"/>
      <c r="CF47" s="9"/>
      <c r="CG47" s="19"/>
      <c r="CH47" s="8"/>
      <c r="CI47" s="9"/>
    </row>
    <row r="48" spans="1:87" ht="15.8" customHeight="1" x14ac:dyDescent="0.25">
      <c r="A48" s="50"/>
      <c r="B48" s="139"/>
      <c r="C48" s="26" t="s">
        <v>32</v>
      </c>
      <c r="D48" s="104" t="s">
        <v>106</v>
      </c>
      <c r="E48" s="105"/>
      <c r="F48" s="82" t="str">
        <f t="shared" si="3"/>
        <v>Oui</v>
      </c>
      <c r="G48" s="9"/>
      <c r="H48" s="72" t="s">
        <v>25</v>
      </c>
      <c r="I48" s="73" t="s">
        <v>25</v>
      </c>
      <c r="J48" s="82" t="s">
        <v>25</v>
      </c>
      <c r="K48" s="9"/>
      <c r="L48" s="53"/>
      <c r="M48" s="19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57"/>
      <c r="AD48" s="57"/>
      <c r="AE48" s="57"/>
      <c r="AF48" s="57"/>
      <c r="AG48" s="9"/>
      <c r="AH48" s="19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9"/>
      <c r="BG48" s="19"/>
      <c r="BH48" s="8"/>
      <c r="BI48" s="8"/>
      <c r="BJ48" s="8"/>
      <c r="BK48" s="8"/>
      <c r="BL48" s="8" t="s">
        <v>102</v>
      </c>
      <c r="BM48" s="8"/>
      <c r="BN48" s="8"/>
      <c r="BO48" s="8"/>
      <c r="BP48" s="8"/>
      <c r="BQ48" s="8"/>
      <c r="BR48" s="8"/>
      <c r="BS48" s="8"/>
      <c r="BT48" s="8"/>
      <c r="BU48" s="8"/>
      <c r="BV48" s="9"/>
      <c r="BW48" s="19"/>
      <c r="BX48" s="8"/>
      <c r="BY48" s="8"/>
      <c r="BZ48" s="57"/>
      <c r="CA48" s="57"/>
      <c r="CB48" s="57"/>
      <c r="CC48" s="9"/>
      <c r="CD48" s="19"/>
      <c r="CE48" s="8"/>
      <c r="CF48" s="9"/>
      <c r="CG48" s="19"/>
      <c r="CH48" s="8"/>
      <c r="CI48" s="9"/>
    </row>
    <row r="49" spans="1:87" ht="15.8" customHeight="1" thickBot="1" x14ac:dyDescent="0.3">
      <c r="A49" s="50"/>
      <c r="B49" s="138"/>
      <c r="C49" s="30" t="s">
        <v>110</v>
      </c>
      <c r="D49" s="96" t="s">
        <v>25</v>
      </c>
      <c r="E49" s="97" t="s">
        <v>25</v>
      </c>
      <c r="F49" s="86" t="s">
        <v>25</v>
      </c>
      <c r="G49" s="11"/>
      <c r="H49" s="94" t="s">
        <v>4</v>
      </c>
      <c r="I49" s="95">
        <v>4</v>
      </c>
      <c r="J49" s="86" t="str">
        <f t="shared" si="0"/>
        <v>Oui</v>
      </c>
      <c r="K49" s="11"/>
      <c r="L49" s="53"/>
      <c r="M49" s="19"/>
      <c r="N49" s="8"/>
      <c r="O49" s="8"/>
      <c r="P49" s="8"/>
      <c r="Q49" s="8"/>
      <c r="R49" s="8"/>
      <c r="S49" s="8"/>
      <c r="T49" s="8"/>
      <c r="U49" s="8"/>
      <c r="V49" s="8" t="s">
        <v>102</v>
      </c>
      <c r="W49" s="8"/>
      <c r="X49" s="8"/>
      <c r="Y49" s="8"/>
      <c r="Z49" s="8"/>
      <c r="AA49" s="8"/>
      <c r="AB49" s="8"/>
      <c r="AC49" s="57"/>
      <c r="AD49" s="57"/>
      <c r="AE49" s="57"/>
      <c r="AF49" s="57"/>
      <c r="AG49" s="9"/>
      <c r="AH49" s="19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9"/>
      <c r="BG49" s="19"/>
      <c r="BH49" s="8"/>
      <c r="BI49" s="8"/>
      <c r="BJ49" s="8"/>
      <c r="BK49" s="8"/>
      <c r="BL49" s="8"/>
      <c r="BM49" s="8"/>
      <c r="BN49" s="8"/>
      <c r="BO49" s="8"/>
      <c r="BP49" s="8"/>
      <c r="BQ49" s="8"/>
      <c r="BR49" s="8"/>
      <c r="BS49" s="8"/>
      <c r="BT49" s="8"/>
      <c r="BU49" s="8"/>
      <c r="BV49" s="9"/>
      <c r="BW49" s="19"/>
      <c r="BX49" s="8"/>
      <c r="BY49" s="8"/>
      <c r="BZ49" s="57"/>
      <c r="CA49" s="57"/>
      <c r="CB49" s="57"/>
      <c r="CC49" s="9"/>
      <c r="CD49" s="19"/>
      <c r="CE49" s="8"/>
      <c r="CF49" s="9"/>
      <c r="CG49" s="19"/>
      <c r="CH49" s="8"/>
      <c r="CI49" s="9"/>
    </row>
    <row r="50" spans="1:87" ht="60.8" customHeight="1" x14ac:dyDescent="0.25">
      <c r="A50" s="50"/>
      <c r="B50" s="137" t="s">
        <v>40</v>
      </c>
      <c r="C50" s="78" t="s">
        <v>111</v>
      </c>
      <c r="D50" s="90" t="s">
        <v>4</v>
      </c>
      <c r="E50" s="91">
        <v>4</v>
      </c>
      <c r="F50" s="81" t="str">
        <f t="shared" si="3"/>
        <v>Oui</v>
      </c>
      <c r="G50" s="7"/>
      <c r="H50" s="90" t="s">
        <v>4</v>
      </c>
      <c r="I50" s="91">
        <v>4</v>
      </c>
      <c r="J50" s="81" t="str">
        <f t="shared" si="0"/>
        <v>Oui</v>
      </c>
      <c r="K50" s="7"/>
      <c r="L50" s="53"/>
      <c r="M50" s="19"/>
      <c r="N50" s="8"/>
      <c r="O50" s="8"/>
      <c r="P50" s="8"/>
      <c r="Q50" s="8"/>
      <c r="R50" s="8"/>
      <c r="S50" s="8"/>
      <c r="T50" s="8"/>
      <c r="U50" s="8"/>
      <c r="V50" s="8" t="s">
        <v>102</v>
      </c>
      <c r="W50" s="8"/>
      <c r="X50" s="8"/>
      <c r="Y50" s="8"/>
      <c r="Z50" s="8"/>
      <c r="AA50" s="8"/>
      <c r="AB50" s="8"/>
      <c r="AC50" s="57"/>
      <c r="AD50" s="57"/>
      <c r="AE50" s="57"/>
      <c r="AF50" s="57"/>
      <c r="AG50" s="9"/>
      <c r="AH50" s="19"/>
      <c r="AI50" s="8"/>
      <c r="AJ50" s="8"/>
      <c r="AK50" s="8"/>
      <c r="AL50" s="8"/>
      <c r="AM50" s="8"/>
      <c r="AN50" s="8"/>
      <c r="AO50" s="8"/>
      <c r="AP50" s="8"/>
      <c r="AQ50" s="8" t="s">
        <v>102</v>
      </c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9"/>
      <c r="BG50" s="19"/>
      <c r="BH50" s="8"/>
      <c r="BI50" s="8"/>
      <c r="BJ50" s="8"/>
      <c r="BK50" s="8"/>
      <c r="BL50" s="8"/>
      <c r="BM50" s="8"/>
      <c r="BN50" s="8"/>
      <c r="BO50" s="8"/>
      <c r="BP50" s="8"/>
      <c r="BQ50" s="8"/>
      <c r="BR50" s="8"/>
      <c r="BS50" s="8"/>
      <c r="BT50" s="8"/>
      <c r="BU50" s="8"/>
      <c r="BV50" s="9"/>
      <c r="BW50" s="19"/>
      <c r="BX50" s="8"/>
      <c r="BY50" s="8"/>
      <c r="BZ50" s="57"/>
      <c r="CA50" s="57"/>
      <c r="CB50" s="57"/>
      <c r="CC50" s="9"/>
      <c r="CD50" s="19"/>
      <c r="CE50" s="8"/>
      <c r="CF50" s="9"/>
      <c r="CG50" s="19"/>
      <c r="CH50" s="8"/>
      <c r="CI50" s="9"/>
    </row>
    <row r="51" spans="1:87" ht="15.8" customHeight="1" x14ac:dyDescent="0.25">
      <c r="A51" s="50"/>
      <c r="B51" s="139"/>
      <c r="C51" s="26" t="s">
        <v>112</v>
      </c>
      <c r="D51" s="92" t="s">
        <v>4</v>
      </c>
      <c r="E51" s="93">
        <v>5</v>
      </c>
      <c r="F51" s="82" t="str">
        <f t="shared" si="3"/>
        <v>Oui</v>
      </c>
      <c r="G51" s="9"/>
      <c r="H51" s="92" t="s">
        <v>4</v>
      </c>
      <c r="I51" s="93">
        <v>5</v>
      </c>
      <c r="J51" s="82" t="str">
        <f t="shared" si="0"/>
        <v>Oui</v>
      </c>
      <c r="K51" s="9"/>
      <c r="L51" s="53"/>
      <c r="M51" s="19"/>
      <c r="N51" s="8"/>
      <c r="O51" s="8"/>
      <c r="P51" s="8"/>
      <c r="Q51" s="8"/>
      <c r="R51" s="8"/>
      <c r="S51" s="8"/>
      <c r="T51" s="8"/>
      <c r="U51" s="8"/>
      <c r="V51" s="8"/>
      <c r="W51" s="8" t="s">
        <v>102</v>
      </c>
      <c r="X51" s="8"/>
      <c r="Y51" s="8"/>
      <c r="Z51" s="8"/>
      <c r="AA51" s="8"/>
      <c r="AB51" s="8"/>
      <c r="AC51" s="57"/>
      <c r="AD51" s="57"/>
      <c r="AE51" s="57"/>
      <c r="AF51" s="57"/>
      <c r="AG51" s="9"/>
      <c r="AH51" s="19"/>
      <c r="AI51" s="8"/>
      <c r="AJ51" s="8"/>
      <c r="AK51" s="8"/>
      <c r="AL51" s="8"/>
      <c r="AM51" s="8"/>
      <c r="AN51" s="8"/>
      <c r="AO51" s="8"/>
      <c r="AP51" s="8"/>
      <c r="AQ51" s="8"/>
      <c r="AR51" s="8" t="s">
        <v>102</v>
      </c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9"/>
      <c r="BG51" s="19"/>
      <c r="BH51" s="8"/>
      <c r="BI51" s="8"/>
      <c r="BJ51" s="8"/>
      <c r="BK51" s="8"/>
      <c r="BL51" s="8"/>
      <c r="BM51" s="8"/>
      <c r="BN51" s="8"/>
      <c r="BO51" s="8"/>
      <c r="BP51" s="8"/>
      <c r="BQ51" s="8"/>
      <c r="BR51" s="8"/>
      <c r="BS51" s="8"/>
      <c r="BT51" s="8"/>
      <c r="BU51" s="8"/>
      <c r="BV51" s="9"/>
      <c r="BW51" s="19"/>
      <c r="BX51" s="8"/>
      <c r="BY51" s="8"/>
      <c r="BZ51" s="57"/>
      <c r="CA51" s="57"/>
      <c r="CB51" s="57"/>
      <c r="CC51" s="9"/>
      <c r="CD51" s="19"/>
      <c r="CE51" s="8"/>
      <c r="CF51" s="9"/>
      <c r="CG51" s="19"/>
      <c r="CH51" s="8"/>
      <c r="CI51" s="9"/>
    </row>
    <row r="52" spans="1:87" ht="15.8" customHeight="1" thickBot="1" x14ac:dyDescent="0.3">
      <c r="A52" s="50"/>
      <c r="B52" s="138"/>
      <c r="C52" s="27" t="s">
        <v>43</v>
      </c>
      <c r="D52" s="94" t="s">
        <v>41</v>
      </c>
      <c r="E52" s="95" t="s">
        <v>42</v>
      </c>
      <c r="F52" s="86" t="str">
        <f t="shared" si="3"/>
        <v>Oui</v>
      </c>
      <c r="G52" s="11"/>
      <c r="H52" s="22" t="s">
        <v>4</v>
      </c>
      <c r="I52" s="16">
        <v>3</v>
      </c>
      <c r="J52" s="86" t="str">
        <f t="shared" si="0"/>
        <v>Non</v>
      </c>
      <c r="K52" s="11"/>
      <c r="L52" s="53"/>
      <c r="M52" s="19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57"/>
      <c r="AD52" s="57"/>
      <c r="AE52" s="57"/>
      <c r="AF52" s="57"/>
      <c r="AG52" s="9"/>
      <c r="AH52" s="19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 t="s">
        <v>102</v>
      </c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9"/>
      <c r="BG52" s="19"/>
      <c r="BH52" s="8"/>
      <c r="BI52" s="8"/>
      <c r="BJ52" s="8"/>
      <c r="BK52" s="8"/>
      <c r="BL52" s="8"/>
      <c r="BM52" s="8"/>
      <c r="BN52" s="8"/>
      <c r="BO52" s="8"/>
      <c r="BP52" s="8"/>
      <c r="BQ52" s="8"/>
      <c r="BR52" s="8"/>
      <c r="BS52" s="8"/>
      <c r="BT52" s="8"/>
      <c r="BU52" s="8"/>
      <c r="BV52" s="9"/>
      <c r="BW52" s="19"/>
      <c r="BX52" s="8"/>
      <c r="BY52" s="8"/>
      <c r="BZ52" s="57"/>
      <c r="CA52" s="57"/>
      <c r="CB52" s="57"/>
      <c r="CC52" s="9"/>
      <c r="CD52" s="19"/>
      <c r="CE52" s="8"/>
      <c r="CF52" s="9"/>
      <c r="CG52" s="19"/>
      <c r="CH52" s="8"/>
      <c r="CI52" s="9"/>
    </row>
    <row r="53" spans="1:87" ht="31.6" customHeight="1" x14ac:dyDescent="0.25">
      <c r="A53" s="50"/>
      <c r="B53" s="137" t="s">
        <v>44</v>
      </c>
      <c r="C53" s="176" t="s">
        <v>115</v>
      </c>
      <c r="D53" s="90" t="s">
        <v>9</v>
      </c>
      <c r="E53" s="91">
        <v>10</v>
      </c>
      <c r="F53" s="81" t="str">
        <f t="shared" si="3"/>
        <v>Oui</v>
      </c>
      <c r="G53" s="7"/>
      <c r="H53" s="90" t="s">
        <v>9</v>
      </c>
      <c r="I53" s="91">
        <v>10</v>
      </c>
      <c r="J53" s="81" t="str">
        <f t="shared" si="0"/>
        <v>Oui</v>
      </c>
      <c r="K53" s="7"/>
      <c r="L53" s="53"/>
      <c r="M53" s="19"/>
      <c r="N53" s="8"/>
      <c r="O53" s="8"/>
      <c r="P53" s="8"/>
      <c r="Q53" s="8"/>
      <c r="R53" s="8"/>
      <c r="S53" s="8" t="s">
        <v>102</v>
      </c>
      <c r="T53" s="8"/>
      <c r="U53" s="8"/>
      <c r="V53" s="8"/>
      <c r="W53" s="8"/>
      <c r="X53" s="8"/>
      <c r="Y53" s="8"/>
      <c r="Z53" s="8"/>
      <c r="AA53" s="8"/>
      <c r="AB53" s="8"/>
      <c r="AC53" s="57"/>
      <c r="AD53" s="57"/>
      <c r="AE53" s="57"/>
      <c r="AF53" s="57"/>
      <c r="AG53" s="9"/>
      <c r="AH53" s="19"/>
      <c r="AI53" s="8"/>
      <c r="AJ53" s="8"/>
      <c r="AK53" s="8"/>
      <c r="AL53" s="8"/>
      <c r="AM53" s="8" t="s">
        <v>102</v>
      </c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9"/>
      <c r="BG53" s="19"/>
      <c r="BH53" s="8"/>
      <c r="BI53" s="8"/>
      <c r="BJ53" s="8"/>
      <c r="BK53" s="8"/>
      <c r="BL53" s="8"/>
      <c r="BM53" s="8"/>
      <c r="BN53" s="8"/>
      <c r="BO53" s="8"/>
      <c r="BP53" s="8"/>
      <c r="BQ53" s="8"/>
      <c r="BR53" s="8"/>
      <c r="BS53" s="8"/>
      <c r="BT53" s="8"/>
      <c r="BU53" s="8"/>
      <c r="BV53" s="9"/>
      <c r="BW53" s="19"/>
      <c r="BX53" s="8"/>
      <c r="BY53" s="8"/>
      <c r="BZ53" s="57"/>
      <c r="CA53" s="57"/>
      <c r="CB53" s="57"/>
      <c r="CC53" s="9"/>
      <c r="CD53" s="19"/>
      <c r="CE53" s="8"/>
      <c r="CF53" s="9"/>
      <c r="CG53" s="19"/>
      <c r="CH53" s="8"/>
      <c r="CI53" s="9"/>
    </row>
    <row r="54" spans="1:87" x14ac:dyDescent="0.25">
      <c r="A54" s="50"/>
      <c r="B54" s="139"/>
      <c r="C54" s="177"/>
      <c r="D54" s="92" t="s">
        <v>5</v>
      </c>
      <c r="E54" s="93">
        <v>10</v>
      </c>
      <c r="F54" s="82" t="str">
        <f t="shared" si="3"/>
        <v>Oui</v>
      </c>
      <c r="G54" s="9"/>
      <c r="H54" s="92" t="s">
        <v>5</v>
      </c>
      <c r="I54" s="93">
        <v>10</v>
      </c>
      <c r="J54" s="82" t="str">
        <f t="shared" si="0"/>
        <v>Oui</v>
      </c>
      <c r="K54" s="9"/>
      <c r="L54" s="53"/>
      <c r="M54" s="19" t="s">
        <v>102</v>
      </c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57"/>
      <c r="AD54" s="57"/>
      <c r="AE54" s="57"/>
      <c r="AF54" s="57"/>
      <c r="AG54" s="9"/>
      <c r="AH54" s="19" t="s">
        <v>102</v>
      </c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9"/>
      <c r="BG54" s="19"/>
      <c r="BH54" s="8"/>
      <c r="BI54" s="8"/>
      <c r="BJ54" s="8"/>
      <c r="BK54" s="8"/>
      <c r="BL54" s="8"/>
      <c r="BM54" s="8"/>
      <c r="BN54" s="8"/>
      <c r="BO54" s="8"/>
      <c r="BP54" s="8"/>
      <c r="BQ54" s="8"/>
      <c r="BR54" s="8"/>
      <c r="BS54" s="8"/>
      <c r="BT54" s="8"/>
      <c r="BU54" s="8"/>
      <c r="BV54" s="9"/>
      <c r="BW54" s="19"/>
      <c r="BX54" s="8"/>
      <c r="BY54" s="8"/>
      <c r="BZ54" s="57"/>
      <c r="CA54" s="57"/>
      <c r="CB54" s="57"/>
      <c r="CC54" s="9"/>
      <c r="CD54" s="19"/>
      <c r="CE54" s="8"/>
      <c r="CF54" s="9"/>
      <c r="CG54" s="19"/>
      <c r="CH54" s="8"/>
      <c r="CI54" s="9"/>
    </row>
    <row r="55" spans="1:87" x14ac:dyDescent="0.25">
      <c r="A55" s="50"/>
      <c r="B55" s="139"/>
      <c r="C55" s="29" t="s">
        <v>114</v>
      </c>
      <c r="D55" s="92" t="s">
        <v>9</v>
      </c>
      <c r="E55" s="93">
        <v>8</v>
      </c>
      <c r="F55" s="82" t="str">
        <f t="shared" si="3"/>
        <v>Non</v>
      </c>
      <c r="G55" s="9"/>
      <c r="H55" s="92" t="s">
        <v>9</v>
      </c>
      <c r="I55" s="93">
        <v>8</v>
      </c>
      <c r="J55" s="82" t="str">
        <f t="shared" si="0"/>
        <v>Non</v>
      </c>
      <c r="K55" s="9"/>
      <c r="L55" s="53"/>
      <c r="M55" s="19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57"/>
      <c r="AD55" s="57"/>
      <c r="AE55" s="57"/>
      <c r="AF55" s="57"/>
      <c r="AG55" s="9"/>
      <c r="AH55" s="19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9"/>
      <c r="BG55" s="19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9"/>
      <c r="BW55" s="19"/>
      <c r="BX55" s="8"/>
      <c r="BY55" s="8"/>
      <c r="BZ55" s="57"/>
      <c r="CA55" s="57"/>
      <c r="CB55" s="57"/>
      <c r="CC55" s="9"/>
      <c r="CD55" s="19"/>
      <c r="CE55" s="8"/>
      <c r="CF55" s="9"/>
      <c r="CG55" s="19"/>
      <c r="CH55" s="8"/>
      <c r="CI55" s="9"/>
    </row>
    <row r="56" spans="1:87" x14ac:dyDescent="0.25">
      <c r="A56" s="50"/>
      <c r="B56" s="139"/>
      <c r="C56" s="29" t="s">
        <v>113</v>
      </c>
      <c r="D56" s="92" t="s">
        <v>9</v>
      </c>
      <c r="E56" s="93">
        <v>8</v>
      </c>
      <c r="F56" s="82" t="str">
        <f t="shared" si="3"/>
        <v>Oui</v>
      </c>
      <c r="G56" s="9"/>
      <c r="H56" s="92" t="s">
        <v>41</v>
      </c>
      <c r="I56" s="93" t="s">
        <v>42</v>
      </c>
      <c r="J56" s="82" t="str">
        <f t="shared" si="0"/>
        <v>Oui</v>
      </c>
      <c r="K56" s="9"/>
      <c r="L56" s="53"/>
      <c r="M56" s="19"/>
      <c r="N56" s="8"/>
      <c r="O56" s="8"/>
      <c r="P56" s="8"/>
      <c r="Q56" s="8"/>
      <c r="R56" s="8" t="s">
        <v>102</v>
      </c>
      <c r="S56" s="8"/>
      <c r="T56" s="8"/>
      <c r="U56" s="8"/>
      <c r="V56" s="8"/>
      <c r="W56" s="8"/>
      <c r="X56" s="8"/>
      <c r="Y56" s="8"/>
      <c r="Z56" s="8"/>
      <c r="AA56" s="8"/>
      <c r="AB56" s="8"/>
      <c r="AC56" s="57"/>
      <c r="AD56" s="57"/>
      <c r="AE56" s="57"/>
      <c r="AF56" s="57"/>
      <c r="AG56" s="9"/>
      <c r="AH56" s="19"/>
      <c r="AI56" s="8"/>
      <c r="AJ56" s="8"/>
      <c r="AK56" s="8"/>
      <c r="AL56" s="8" t="s">
        <v>102</v>
      </c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9"/>
      <c r="BG56" s="19"/>
      <c r="BH56" s="8"/>
      <c r="BI56" s="8"/>
      <c r="BJ56" s="8"/>
      <c r="BK56" s="8"/>
      <c r="BL56" s="8"/>
      <c r="BM56" s="8"/>
      <c r="BN56" s="8"/>
      <c r="BO56" s="8"/>
      <c r="BP56" s="8"/>
      <c r="BQ56" s="8"/>
      <c r="BR56" s="8"/>
      <c r="BS56" s="8"/>
      <c r="BT56" s="8"/>
      <c r="BU56" s="8"/>
      <c r="BV56" s="9"/>
      <c r="BW56" s="19"/>
      <c r="BX56" s="8"/>
      <c r="BY56" s="8"/>
      <c r="BZ56" s="57"/>
      <c r="CA56" s="57"/>
      <c r="CB56" s="57"/>
      <c r="CC56" s="9"/>
      <c r="CD56" s="19"/>
      <c r="CE56" s="8"/>
      <c r="CF56" s="9"/>
      <c r="CG56" s="19"/>
      <c r="CH56" s="8"/>
      <c r="CI56" s="9"/>
    </row>
    <row r="57" spans="1:87" ht="34.65" customHeight="1" thickBot="1" x14ac:dyDescent="0.3">
      <c r="A57" s="50"/>
      <c r="B57" s="138"/>
      <c r="C57" s="30" t="s">
        <v>116</v>
      </c>
      <c r="D57" s="94" t="s">
        <v>41</v>
      </c>
      <c r="E57" s="95" t="s">
        <v>42</v>
      </c>
      <c r="F57" s="86" t="str">
        <f t="shared" si="3"/>
        <v>Oui</v>
      </c>
      <c r="G57" s="11"/>
      <c r="H57" s="94" t="s">
        <v>41</v>
      </c>
      <c r="I57" s="95" t="s">
        <v>42</v>
      </c>
      <c r="J57" s="86" t="str">
        <f t="shared" si="0"/>
        <v>Oui</v>
      </c>
      <c r="K57" s="11"/>
      <c r="L57" s="53"/>
      <c r="M57" s="19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 t="s">
        <v>102</v>
      </c>
      <c r="AA57" s="8"/>
      <c r="AB57" s="8"/>
      <c r="AC57" s="57"/>
      <c r="AD57" s="57"/>
      <c r="AE57" s="57"/>
      <c r="AF57" s="57"/>
      <c r="AG57" s="9"/>
      <c r="AH57" s="19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 t="s">
        <v>102</v>
      </c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9"/>
      <c r="BG57" s="19"/>
      <c r="BH57" s="8"/>
      <c r="BI57" s="8"/>
      <c r="BJ57" s="8"/>
      <c r="BK57" s="8"/>
      <c r="BL57" s="8"/>
      <c r="BM57" s="8"/>
      <c r="BN57" s="8"/>
      <c r="BO57" s="8"/>
      <c r="BP57" s="8"/>
      <c r="BQ57" s="8"/>
      <c r="BR57" s="8"/>
      <c r="BS57" s="8"/>
      <c r="BT57" s="8"/>
      <c r="BU57" s="8"/>
      <c r="BV57" s="9"/>
      <c r="BW57" s="19"/>
      <c r="BX57" s="8"/>
      <c r="BY57" s="8"/>
      <c r="BZ57" s="57"/>
      <c r="CA57" s="57"/>
      <c r="CB57" s="57"/>
      <c r="CC57" s="9"/>
      <c r="CD57" s="19"/>
      <c r="CE57" s="8"/>
      <c r="CF57" s="9"/>
      <c r="CG57" s="19"/>
      <c r="CH57" s="8"/>
      <c r="CI57" s="9"/>
    </row>
    <row r="58" spans="1:87" ht="60.8" customHeight="1" x14ac:dyDescent="0.25">
      <c r="A58" s="50"/>
      <c r="B58" s="137" t="s">
        <v>45</v>
      </c>
      <c r="C58" s="28"/>
      <c r="D58" s="21"/>
      <c r="E58" s="15"/>
      <c r="F58" s="81" t="str">
        <f t="shared" si="3"/>
        <v>Non</v>
      </c>
      <c r="G58" s="34"/>
      <c r="H58" s="21"/>
      <c r="I58" s="15"/>
      <c r="J58" s="81" t="str">
        <f t="shared" si="0"/>
        <v>Non</v>
      </c>
      <c r="K58" s="34"/>
      <c r="L58" s="53"/>
      <c r="M58" s="19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57"/>
      <c r="AD58" s="57"/>
      <c r="AE58" s="57"/>
      <c r="AF58" s="57"/>
      <c r="AG58" s="9"/>
      <c r="AH58" s="19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9"/>
      <c r="BG58" s="19"/>
      <c r="BH58" s="8"/>
      <c r="BI58" s="8"/>
      <c r="BJ58" s="8"/>
      <c r="BK58" s="8"/>
      <c r="BL58" s="8"/>
      <c r="BM58" s="8"/>
      <c r="BN58" s="8"/>
      <c r="BO58" s="8"/>
      <c r="BP58" s="8"/>
      <c r="BQ58" s="8"/>
      <c r="BR58" s="8"/>
      <c r="BS58" s="8"/>
      <c r="BT58" s="8"/>
      <c r="BU58" s="8"/>
      <c r="BV58" s="9"/>
      <c r="BW58" s="19"/>
      <c r="BX58" s="8"/>
      <c r="BY58" s="8"/>
      <c r="BZ58" s="57"/>
      <c r="CA58" s="57"/>
      <c r="CB58" s="57"/>
      <c r="CC58" s="9"/>
      <c r="CD58" s="19"/>
      <c r="CE58" s="8"/>
      <c r="CF58" s="9"/>
      <c r="CG58" s="19"/>
      <c r="CH58" s="8"/>
      <c r="CI58" s="9"/>
    </row>
    <row r="59" spans="1:87" x14ac:dyDescent="0.25">
      <c r="A59" s="50"/>
      <c r="B59" s="139"/>
      <c r="C59" s="25"/>
      <c r="D59" s="33"/>
      <c r="E59" s="14"/>
      <c r="F59" s="82" t="str">
        <f t="shared" si="3"/>
        <v>Non</v>
      </c>
      <c r="G59" s="35"/>
      <c r="H59" s="33"/>
      <c r="I59" s="14"/>
      <c r="J59" s="82" t="str">
        <f t="shared" si="0"/>
        <v>Non</v>
      </c>
      <c r="K59" s="35"/>
      <c r="L59" s="53"/>
      <c r="M59" s="19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57"/>
      <c r="AD59" s="57"/>
      <c r="AE59" s="57"/>
      <c r="AF59" s="57"/>
      <c r="AG59" s="9"/>
      <c r="AH59" s="19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9"/>
      <c r="BG59" s="19"/>
      <c r="BH59" s="8"/>
      <c r="BI59" s="8"/>
      <c r="BJ59" s="8"/>
      <c r="BK59" s="8"/>
      <c r="BL59" s="8"/>
      <c r="BM59" s="8"/>
      <c r="BN59" s="8"/>
      <c r="BO59" s="8"/>
      <c r="BP59" s="8"/>
      <c r="BQ59" s="8"/>
      <c r="BR59" s="8"/>
      <c r="BS59" s="8"/>
      <c r="BT59" s="8"/>
      <c r="BU59" s="8"/>
      <c r="BV59" s="9"/>
      <c r="BW59" s="19"/>
      <c r="BX59" s="8"/>
      <c r="BY59" s="8"/>
      <c r="BZ59" s="57"/>
      <c r="CA59" s="57"/>
      <c r="CB59" s="57"/>
      <c r="CC59" s="9"/>
      <c r="CD59" s="19"/>
      <c r="CE59" s="8"/>
      <c r="CF59" s="9"/>
      <c r="CG59" s="19"/>
      <c r="CH59" s="8"/>
      <c r="CI59" s="9"/>
    </row>
    <row r="60" spans="1:87" x14ac:dyDescent="0.25">
      <c r="A60" s="50"/>
      <c r="B60" s="139"/>
      <c r="C60" s="25"/>
      <c r="D60" s="33"/>
      <c r="E60" s="14"/>
      <c r="F60" s="82" t="str">
        <f t="shared" si="3"/>
        <v>Non</v>
      </c>
      <c r="G60" s="35"/>
      <c r="H60" s="33"/>
      <c r="I60" s="14"/>
      <c r="J60" s="82" t="str">
        <f t="shared" si="0"/>
        <v>Non</v>
      </c>
      <c r="K60" s="35"/>
      <c r="L60" s="53"/>
      <c r="M60" s="19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57"/>
      <c r="AD60" s="57"/>
      <c r="AE60" s="57"/>
      <c r="AF60" s="57"/>
      <c r="AG60" s="9"/>
      <c r="AH60" s="19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9"/>
      <c r="BG60" s="19"/>
      <c r="BH60" s="8"/>
      <c r="BI60" s="8"/>
      <c r="BJ60" s="8"/>
      <c r="BK60" s="8"/>
      <c r="BL60" s="8"/>
      <c r="BM60" s="8"/>
      <c r="BN60" s="8"/>
      <c r="BO60" s="8"/>
      <c r="BP60" s="8"/>
      <c r="BQ60" s="8"/>
      <c r="BR60" s="8"/>
      <c r="BS60" s="8"/>
      <c r="BT60" s="8"/>
      <c r="BU60" s="8"/>
      <c r="BV60" s="9"/>
      <c r="BW60" s="19"/>
      <c r="BX60" s="8"/>
      <c r="BY60" s="8"/>
      <c r="BZ60" s="57"/>
      <c r="CA60" s="57"/>
      <c r="CB60" s="57"/>
      <c r="CC60" s="9"/>
      <c r="CD60" s="19"/>
      <c r="CE60" s="8"/>
      <c r="CF60" s="9"/>
      <c r="CG60" s="19"/>
      <c r="CH60" s="8"/>
      <c r="CI60" s="9"/>
    </row>
    <row r="61" spans="1:87" x14ac:dyDescent="0.25">
      <c r="A61" s="50"/>
      <c r="B61" s="139"/>
      <c r="C61" s="25"/>
      <c r="D61" s="33"/>
      <c r="E61" s="14"/>
      <c r="F61" s="82" t="str">
        <f t="shared" si="3"/>
        <v>Non</v>
      </c>
      <c r="G61" s="35"/>
      <c r="H61" s="33"/>
      <c r="I61" s="14"/>
      <c r="J61" s="82" t="str">
        <f t="shared" si="0"/>
        <v>Non</v>
      </c>
      <c r="K61" s="35"/>
      <c r="L61" s="53"/>
      <c r="M61" s="19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57"/>
      <c r="AD61" s="57"/>
      <c r="AE61" s="57"/>
      <c r="AF61" s="57"/>
      <c r="AG61" s="9"/>
      <c r="AH61" s="19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9"/>
      <c r="BG61" s="19"/>
      <c r="BH61" s="8"/>
      <c r="BI61" s="8"/>
      <c r="BJ61" s="8"/>
      <c r="BK61" s="8"/>
      <c r="BL61" s="8"/>
      <c r="BM61" s="8"/>
      <c r="BN61" s="8"/>
      <c r="BO61" s="8"/>
      <c r="BP61" s="8"/>
      <c r="BQ61" s="8"/>
      <c r="BR61" s="8"/>
      <c r="BS61" s="8"/>
      <c r="BT61" s="8"/>
      <c r="BU61" s="8"/>
      <c r="BV61" s="9"/>
      <c r="BW61" s="19"/>
      <c r="BX61" s="8"/>
      <c r="BY61" s="8"/>
      <c r="BZ61" s="57"/>
      <c r="CA61" s="57"/>
      <c r="CB61" s="57"/>
      <c r="CC61" s="9"/>
      <c r="CD61" s="19"/>
      <c r="CE61" s="8"/>
      <c r="CF61" s="9"/>
      <c r="CG61" s="19"/>
      <c r="CH61" s="8"/>
      <c r="CI61" s="9"/>
    </row>
    <row r="62" spans="1:87" ht="14.95" thickBot="1" x14ac:dyDescent="0.3">
      <c r="A62" s="50"/>
      <c r="B62" s="138"/>
      <c r="C62" s="32"/>
      <c r="D62" s="22"/>
      <c r="E62" s="16"/>
      <c r="F62" s="86" t="str">
        <f t="shared" si="3"/>
        <v>Non</v>
      </c>
      <c r="G62" s="36"/>
      <c r="H62" s="22"/>
      <c r="I62" s="16"/>
      <c r="J62" s="86" t="str">
        <f t="shared" si="0"/>
        <v>Non</v>
      </c>
      <c r="K62" s="36"/>
      <c r="L62" s="53"/>
      <c r="M62" s="19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57"/>
      <c r="AD62" s="57"/>
      <c r="AE62" s="57"/>
      <c r="AF62" s="57"/>
      <c r="AG62" s="9"/>
      <c r="AH62" s="19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9"/>
      <c r="BG62" s="19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9"/>
      <c r="BW62" s="19"/>
      <c r="BX62" s="8"/>
      <c r="BY62" s="8"/>
      <c r="BZ62" s="57"/>
      <c r="CA62" s="57"/>
      <c r="CB62" s="57"/>
      <c r="CC62" s="9"/>
      <c r="CD62" s="19"/>
      <c r="CE62" s="8"/>
      <c r="CF62" s="9"/>
      <c r="CG62" s="19"/>
      <c r="CH62" s="8"/>
      <c r="CI62" s="9"/>
    </row>
    <row r="63" spans="1:87" ht="15.8" customHeight="1" x14ac:dyDescent="0.25">
      <c r="A63" s="50"/>
      <c r="B63" s="137" t="s">
        <v>46</v>
      </c>
      <c r="C63" s="148" t="s">
        <v>49</v>
      </c>
      <c r="D63" s="90" t="s">
        <v>4</v>
      </c>
      <c r="E63" s="91">
        <v>5</v>
      </c>
      <c r="F63" s="81" t="str">
        <f t="shared" si="3"/>
        <v>Oui</v>
      </c>
      <c r="G63" s="7"/>
      <c r="H63" s="90" t="s">
        <v>4</v>
      </c>
      <c r="I63" s="91">
        <v>4</v>
      </c>
      <c r="J63" s="81" t="str">
        <f t="shared" si="0"/>
        <v>Oui</v>
      </c>
      <c r="K63" s="7"/>
      <c r="L63" s="53"/>
      <c r="M63" s="19"/>
      <c r="N63" s="8"/>
      <c r="O63" s="8"/>
      <c r="P63" s="8"/>
      <c r="Q63" s="8"/>
      <c r="R63" s="8"/>
      <c r="S63" s="8"/>
      <c r="T63" s="8"/>
      <c r="U63" s="8"/>
      <c r="V63" s="8" t="s">
        <v>102</v>
      </c>
      <c r="W63" s="8"/>
      <c r="X63" s="8"/>
      <c r="Y63" s="8"/>
      <c r="Z63" s="8"/>
      <c r="AA63" s="8"/>
      <c r="AB63" s="8"/>
      <c r="AC63" s="57"/>
      <c r="AD63" s="57"/>
      <c r="AE63" s="57"/>
      <c r="AF63" s="57"/>
      <c r="AG63" s="9"/>
      <c r="AH63" s="19"/>
      <c r="AI63" s="8"/>
      <c r="AJ63" s="8"/>
      <c r="AK63" s="8"/>
      <c r="AL63" s="8"/>
      <c r="AM63" s="8"/>
      <c r="AN63" s="8"/>
      <c r="AO63" s="8"/>
      <c r="AP63" s="8"/>
      <c r="AQ63" s="8"/>
      <c r="AR63" s="8" t="s">
        <v>102</v>
      </c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9"/>
      <c r="BG63" s="19"/>
      <c r="BH63" s="8"/>
      <c r="BI63" s="8"/>
      <c r="BJ63" s="8"/>
      <c r="BK63" s="8"/>
      <c r="BL63" s="8"/>
      <c r="BM63" s="8"/>
      <c r="BN63" s="8"/>
      <c r="BO63" s="8"/>
      <c r="BP63" s="8"/>
      <c r="BQ63" s="8"/>
      <c r="BR63" s="8"/>
      <c r="BS63" s="8"/>
      <c r="BT63" s="8"/>
      <c r="BU63" s="8"/>
      <c r="BV63" s="9"/>
      <c r="BW63" s="19"/>
      <c r="BX63" s="8"/>
      <c r="BY63" s="8"/>
      <c r="BZ63" s="57"/>
      <c r="CA63" s="57"/>
      <c r="CB63" s="57"/>
      <c r="CC63" s="9"/>
      <c r="CD63" s="19"/>
      <c r="CE63" s="8"/>
      <c r="CF63" s="9"/>
      <c r="CG63" s="19"/>
      <c r="CH63" s="8"/>
      <c r="CI63" s="9"/>
    </row>
    <row r="64" spans="1:87" x14ac:dyDescent="0.25">
      <c r="A64" s="50"/>
      <c r="B64" s="139"/>
      <c r="C64" s="144"/>
      <c r="D64" s="72"/>
      <c r="E64" s="73"/>
      <c r="F64" s="82" t="str">
        <f t="shared" si="3"/>
        <v>Non</v>
      </c>
      <c r="G64" s="9"/>
      <c r="H64" s="92" t="s">
        <v>4</v>
      </c>
      <c r="I64" s="93">
        <v>5</v>
      </c>
      <c r="J64" s="82" t="str">
        <f t="shared" si="0"/>
        <v>Oui</v>
      </c>
      <c r="K64" s="9"/>
      <c r="L64" s="53"/>
      <c r="M64" s="19"/>
      <c r="N64" s="8"/>
      <c r="O64" s="8"/>
      <c r="P64" s="8"/>
      <c r="Q64" s="8"/>
      <c r="R64" s="8"/>
      <c r="S64" s="8"/>
      <c r="T64" s="8"/>
      <c r="U64" s="8"/>
      <c r="V64" s="8"/>
      <c r="W64" s="8" t="s">
        <v>102</v>
      </c>
      <c r="X64" s="8"/>
      <c r="Y64" s="8"/>
      <c r="Z64" s="8"/>
      <c r="AA64" s="8"/>
      <c r="AB64" s="8"/>
      <c r="AC64" s="57"/>
      <c r="AD64" s="57"/>
      <c r="AE64" s="57"/>
      <c r="AF64" s="57"/>
      <c r="AG64" s="9"/>
      <c r="AH64" s="19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9"/>
      <c r="BG64" s="19"/>
      <c r="BH64" s="8"/>
      <c r="BI64" s="8"/>
      <c r="BJ64" s="8"/>
      <c r="BK64" s="8"/>
      <c r="BL64" s="8"/>
      <c r="BM64" s="8"/>
      <c r="BN64" s="8"/>
      <c r="BO64" s="8"/>
      <c r="BP64" s="8"/>
      <c r="BQ64" s="8"/>
      <c r="BR64" s="8"/>
      <c r="BS64" s="8"/>
      <c r="BT64" s="8"/>
      <c r="BU64" s="8"/>
      <c r="BV64" s="9"/>
      <c r="BW64" s="19"/>
      <c r="BX64" s="8"/>
      <c r="BY64" s="8"/>
      <c r="BZ64" s="57"/>
      <c r="CA64" s="57"/>
      <c r="CB64" s="57"/>
      <c r="CC64" s="9"/>
      <c r="CD64" s="19"/>
      <c r="CE64" s="8"/>
      <c r="CF64" s="9"/>
      <c r="CG64" s="19"/>
      <c r="CH64" s="8"/>
      <c r="CI64" s="9"/>
    </row>
    <row r="65" spans="1:87" x14ac:dyDescent="0.25">
      <c r="A65" s="50"/>
      <c r="B65" s="139"/>
      <c r="C65" s="146"/>
      <c r="D65" s="72"/>
      <c r="E65" s="73"/>
      <c r="F65" s="82" t="str">
        <f t="shared" si="3"/>
        <v>Non</v>
      </c>
      <c r="G65" s="9"/>
      <c r="H65" s="92" t="s">
        <v>5</v>
      </c>
      <c r="I65" s="93">
        <v>10</v>
      </c>
      <c r="J65" s="82" t="str">
        <f t="shared" si="0"/>
        <v>Oui</v>
      </c>
      <c r="K65" s="9"/>
      <c r="L65" s="53"/>
      <c r="M65" s="19" t="s">
        <v>102</v>
      </c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57"/>
      <c r="AD65" s="57"/>
      <c r="AE65" s="57"/>
      <c r="AF65" s="57"/>
      <c r="AG65" s="9"/>
      <c r="AH65" s="19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9"/>
      <c r="BG65" s="19"/>
      <c r="BH65" s="8"/>
      <c r="BI65" s="8"/>
      <c r="BJ65" s="8"/>
      <c r="BK65" s="8"/>
      <c r="BL65" s="8"/>
      <c r="BM65" s="8"/>
      <c r="BN65" s="8"/>
      <c r="BO65" s="8"/>
      <c r="BP65" s="8"/>
      <c r="BQ65" s="8"/>
      <c r="BR65" s="8"/>
      <c r="BS65" s="8"/>
      <c r="BT65" s="8"/>
      <c r="BU65" s="8"/>
      <c r="BV65" s="9"/>
      <c r="BW65" s="19"/>
      <c r="BX65" s="8"/>
      <c r="BY65" s="8"/>
      <c r="BZ65" s="57"/>
      <c r="CA65" s="57"/>
      <c r="CB65" s="57"/>
      <c r="CC65" s="9"/>
      <c r="CD65" s="19"/>
      <c r="CE65" s="8"/>
      <c r="CF65" s="9"/>
      <c r="CG65" s="19"/>
      <c r="CH65" s="8"/>
      <c r="CI65" s="9"/>
    </row>
    <row r="66" spans="1:87" ht="14.95" thickBot="1" x14ac:dyDescent="0.3">
      <c r="A66" s="50"/>
      <c r="B66" s="138"/>
      <c r="C66" s="27" t="s">
        <v>48</v>
      </c>
      <c r="D66" s="94" t="s">
        <v>6</v>
      </c>
      <c r="E66" s="95" t="s">
        <v>47</v>
      </c>
      <c r="F66" s="86" t="str">
        <f t="shared" si="3"/>
        <v>Oui</v>
      </c>
      <c r="G66" s="11"/>
      <c r="H66" s="96" t="s">
        <v>25</v>
      </c>
      <c r="I66" s="97" t="s">
        <v>25</v>
      </c>
      <c r="J66" s="86" t="s">
        <v>25</v>
      </c>
      <c r="K66" s="11"/>
      <c r="L66" s="53"/>
      <c r="M66" s="19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57"/>
      <c r="AD66" s="57"/>
      <c r="AE66" s="57"/>
      <c r="AF66" s="57"/>
      <c r="AG66" s="9"/>
      <c r="AH66" s="19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 t="s">
        <v>102</v>
      </c>
      <c r="AX66" s="8"/>
      <c r="AY66" s="8"/>
      <c r="AZ66" s="8"/>
      <c r="BA66" s="8"/>
      <c r="BB66" s="8"/>
      <c r="BC66" s="8"/>
      <c r="BD66" s="8"/>
      <c r="BE66" s="8"/>
      <c r="BF66" s="9"/>
      <c r="BG66" s="19"/>
      <c r="BH66" s="8"/>
      <c r="BI66" s="8"/>
      <c r="BJ66" s="8"/>
      <c r="BK66" s="8"/>
      <c r="BL66" s="8"/>
      <c r="BM66" s="8"/>
      <c r="BN66" s="8"/>
      <c r="BO66" s="8"/>
      <c r="BP66" s="8"/>
      <c r="BQ66" s="8"/>
      <c r="BR66" s="8"/>
      <c r="BS66" s="8"/>
      <c r="BT66" s="8"/>
      <c r="BU66" s="8"/>
      <c r="BV66" s="9"/>
      <c r="BW66" s="19"/>
      <c r="BX66" s="8"/>
      <c r="BY66" s="8"/>
      <c r="BZ66" s="57"/>
      <c r="CA66" s="57"/>
      <c r="CB66" s="57"/>
      <c r="CC66" s="9"/>
      <c r="CD66" s="19"/>
      <c r="CE66" s="8"/>
      <c r="CF66" s="9"/>
      <c r="CG66" s="19"/>
      <c r="CH66" s="8"/>
      <c r="CI66" s="9"/>
    </row>
    <row r="67" spans="1:87" ht="17" thickBot="1" x14ac:dyDescent="0.3">
      <c r="A67" s="50"/>
      <c r="B67" s="41" t="s">
        <v>50</v>
      </c>
      <c r="C67" s="37" t="s">
        <v>49</v>
      </c>
      <c r="D67" s="38" t="s">
        <v>25</v>
      </c>
      <c r="E67" s="39" t="s">
        <v>25</v>
      </c>
      <c r="F67" s="88" t="s">
        <v>25</v>
      </c>
      <c r="G67" s="40"/>
      <c r="H67" s="106" t="s">
        <v>104</v>
      </c>
      <c r="I67" s="107" t="s">
        <v>51</v>
      </c>
      <c r="J67" s="88" t="str">
        <f t="shared" si="0"/>
        <v>Oui</v>
      </c>
      <c r="K67" s="40"/>
      <c r="L67" s="53"/>
      <c r="M67" s="19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 t="s">
        <v>102</v>
      </c>
      <c r="Z67" s="8"/>
      <c r="AA67" s="8"/>
      <c r="AB67" s="8"/>
      <c r="AC67" s="57"/>
      <c r="AD67" s="57"/>
      <c r="AE67" s="57"/>
      <c r="AF67" s="57"/>
      <c r="AG67" s="9"/>
      <c r="AH67" s="19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9"/>
      <c r="BG67" s="19"/>
      <c r="BH67" s="8"/>
      <c r="BI67" s="8"/>
      <c r="BJ67" s="8"/>
      <c r="BK67" s="8"/>
      <c r="BL67" s="8"/>
      <c r="BM67" s="8"/>
      <c r="BN67" s="8"/>
      <c r="BO67" s="8"/>
      <c r="BP67" s="8"/>
      <c r="BQ67" s="8"/>
      <c r="BR67" s="8"/>
      <c r="BS67" s="8"/>
      <c r="BT67" s="8"/>
      <c r="BU67" s="8"/>
      <c r="BV67" s="9"/>
      <c r="BW67" s="19"/>
      <c r="BX67" s="8"/>
      <c r="BY67" s="8"/>
      <c r="BZ67" s="57"/>
      <c r="CA67" s="57"/>
      <c r="CB67" s="57"/>
      <c r="CC67" s="9"/>
      <c r="CD67" s="19"/>
      <c r="CE67" s="8"/>
      <c r="CF67" s="9"/>
      <c r="CG67" s="19"/>
      <c r="CH67" s="8"/>
      <c r="CI67" s="9"/>
    </row>
    <row r="68" spans="1:87" ht="17" thickBot="1" x14ac:dyDescent="0.3">
      <c r="A68" s="50"/>
      <c r="B68" s="41" t="s">
        <v>52</v>
      </c>
      <c r="C68" s="37" t="s">
        <v>49</v>
      </c>
      <c r="D68" s="38" t="s">
        <v>25</v>
      </c>
      <c r="E68" s="39" t="s">
        <v>25</v>
      </c>
      <c r="F68" s="88" t="s">
        <v>25</v>
      </c>
      <c r="G68" s="40"/>
      <c r="H68" s="106" t="s">
        <v>9</v>
      </c>
      <c r="I68" s="107">
        <v>10</v>
      </c>
      <c r="J68" s="88" t="str">
        <f t="shared" si="0"/>
        <v>Oui</v>
      </c>
      <c r="K68" s="40"/>
      <c r="L68" s="53"/>
      <c r="M68" s="19"/>
      <c r="N68" s="8"/>
      <c r="O68" s="8"/>
      <c r="P68" s="8"/>
      <c r="Q68" s="8"/>
      <c r="R68" s="8"/>
      <c r="S68" s="8" t="s">
        <v>102</v>
      </c>
      <c r="T68" s="8"/>
      <c r="U68" s="8"/>
      <c r="V68" s="8"/>
      <c r="W68" s="8"/>
      <c r="X68" s="8"/>
      <c r="Y68" s="8"/>
      <c r="Z68" s="8"/>
      <c r="AA68" s="8"/>
      <c r="AB68" s="8"/>
      <c r="AC68" s="57"/>
      <c r="AD68" s="57"/>
      <c r="AE68" s="57"/>
      <c r="AF68" s="57"/>
      <c r="AG68" s="9"/>
      <c r="AH68" s="19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9"/>
      <c r="BG68" s="19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9"/>
      <c r="BW68" s="19"/>
      <c r="BX68" s="8"/>
      <c r="BY68" s="8"/>
      <c r="BZ68" s="57"/>
      <c r="CA68" s="57"/>
      <c r="CB68" s="57"/>
      <c r="CC68" s="9"/>
      <c r="CD68" s="19"/>
      <c r="CE68" s="8"/>
      <c r="CF68" s="9"/>
      <c r="CG68" s="19"/>
      <c r="CH68" s="8"/>
      <c r="CI68" s="9"/>
    </row>
    <row r="69" spans="1:87" ht="15.8" customHeight="1" x14ac:dyDescent="0.25">
      <c r="A69" s="50"/>
      <c r="B69" s="137" t="s">
        <v>53</v>
      </c>
      <c r="C69" s="78" t="s">
        <v>117</v>
      </c>
      <c r="D69" s="21"/>
      <c r="E69" s="15"/>
      <c r="F69" s="81" t="str">
        <f t="shared" si="3"/>
        <v>Non</v>
      </c>
      <c r="G69" s="7"/>
      <c r="H69" s="76" t="s">
        <v>3</v>
      </c>
      <c r="I69" s="77">
        <v>12</v>
      </c>
      <c r="J69" s="81" t="str">
        <f t="shared" si="0"/>
        <v>Oui</v>
      </c>
      <c r="K69" s="7"/>
      <c r="L69" s="53"/>
      <c r="M69" s="19"/>
      <c r="N69" s="8"/>
      <c r="O69" s="8"/>
      <c r="P69" s="8"/>
      <c r="Q69" s="8"/>
      <c r="R69" s="8"/>
      <c r="S69" s="8"/>
      <c r="T69" s="8" t="s">
        <v>102</v>
      </c>
      <c r="U69" s="8"/>
      <c r="V69" s="8"/>
      <c r="W69" s="8"/>
      <c r="X69" s="8"/>
      <c r="Y69" s="8"/>
      <c r="Z69" s="8"/>
      <c r="AA69" s="8"/>
      <c r="AB69" s="8"/>
      <c r="AC69" s="57"/>
      <c r="AD69" s="57"/>
      <c r="AE69" s="57"/>
      <c r="AF69" s="57"/>
      <c r="AG69" s="9"/>
      <c r="AH69" s="19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9"/>
      <c r="BG69" s="19"/>
      <c r="BH69" s="8"/>
      <c r="BI69" s="8"/>
      <c r="BJ69" s="8"/>
      <c r="BK69" s="8"/>
      <c r="BL69" s="8"/>
      <c r="BM69" s="8"/>
      <c r="BN69" s="8"/>
      <c r="BO69" s="8"/>
      <c r="BP69" s="8"/>
      <c r="BQ69" s="8"/>
      <c r="BR69" s="8"/>
      <c r="BS69" s="8"/>
      <c r="BT69" s="8"/>
      <c r="BU69" s="8"/>
      <c r="BV69" s="9"/>
      <c r="BW69" s="19"/>
      <c r="BX69" s="8"/>
      <c r="BY69" s="8"/>
      <c r="BZ69" s="57"/>
      <c r="CA69" s="57"/>
      <c r="CB69" s="57"/>
      <c r="CC69" s="9"/>
      <c r="CD69" s="19"/>
      <c r="CE69" s="8"/>
      <c r="CF69" s="9"/>
      <c r="CG69" s="19"/>
      <c r="CH69" s="8"/>
      <c r="CI69" s="9"/>
    </row>
    <row r="70" spans="1:87" x14ac:dyDescent="0.25">
      <c r="A70" s="50"/>
      <c r="B70" s="139"/>
      <c r="C70" s="25"/>
      <c r="D70" s="33"/>
      <c r="E70" s="14"/>
      <c r="F70" s="82" t="str">
        <f t="shared" si="3"/>
        <v>Oui</v>
      </c>
      <c r="G70" s="9"/>
      <c r="H70" s="33" t="s">
        <v>5</v>
      </c>
      <c r="I70" s="14">
        <v>12</v>
      </c>
      <c r="J70" s="82" t="str">
        <f t="shared" si="0"/>
        <v>Oui</v>
      </c>
      <c r="K70" s="9"/>
      <c r="L70" s="53"/>
      <c r="M70" s="19"/>
      <c r="N70" s="8" t="s">
        <v>102</v>
      </c>
      <c r="O70" s="8" t="s">
        <v>102</v>
      </c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57"/>
      <c r="AD70" s="57"/>
      <c r="AE70" s="57"/>
      <c r="AF70" s="57"/>
      <c r="AG70" s="9"/>
      <c r="AH70" s="19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9"/>
      <c r="BG70" s="19" t="s">
        <v>102</v>
      </c>
      <c r="BH70" s="8"/>
      <c r="BI70" s="8"/>
      <c r="BJ70" s="8"/>
      <c r="BK70" s="8"/>
      <c r="BL70" s="8"/>
      <c r="BM70" s="8"/>
      <c r="BN70" s="8"/>
      <c r="BO70" s="8"/>
      <c r="BP70" s="8"/>
      <c r="BQ70" s="8"/>
      <c r="BR70" s="8"/>
      <c r="BS70" s="8"/>
      <c r="BT70" s="8"/>
      <c r="BU70" s="8"/>
      <c r="BV70" s="9"/>
      <c r="BW70" s="19"/>
      <c r="BX70" s="8"/>
      <c r="BY70" s="8"/>
      <c r="BZ70" s="57"/>
      <c r="CA70" s="57"/>
      <c r="CB70" s="57"/>
      <c r="CC70" s="9"/>
      <c r="CD70" s="19"/>
      <c r="CE70" s="8"/>
      <c r="CF70" s="9"/>
      <c r="CG70" s="19"/>
      <c r="CH70" s="8"/>
      <c r="CI70" s="9"/>
    </row>
    <row r="71" spans="1:87" ht="14.95" thickBot="1" x14ac:dyDescent="0.3">
      <c r="A71" s="50"/>
      <c r="B71" s="138"/>
      <c r="C71" s="32"/>
      <c r="D71" s="22"/>
      <c r="E71" s="16"/>
      <c r="F71" s="86" t="str">
        <f t="shared" si="3"/>
        <v>Non</v>
      </c>
      <c r="G71" s="11"/>
      <c r="H71" s="22" t="s">
        <v>4</v>
      </c>
      <c r="I71" s="16">
        <v>5</v>
      </c>
      <c r="J71" s="86" t="str">
        <f t="shared" si="0"/>
        <v>Oui</v>
      </c>
      <c r="K71" s="11"/>
      <c r="L71" s="53"/>
      <c r="M71" s="19"/>
      <c r="N71" s="8"/>
      <c r="O71" s="8"/>
      <c r="P71" s="8"/>
      <c r="Q71" s="8"/>
      <c r="R71" s="8"/>
      <c r="S71" s="8"/>
      <c r="T71" s="8"/>
      <c r="U71" s="8"/>
      <c r="V71" s="8"/>
      <c r="W71" s="8" t="s">
        <v>102</v>
      </c>
      <c r="X71" s="8"/>
      <c r="Y71" s="8"/>
      <c r="Z71" s="8"/>
      <c r="AA71" s="8"/>
      <c r="AB71" s="8"/>
      <c r="AC71" s="57"/>
      <c r="AD71" s="57"/>
      <c r="AE71" s="57"/>
      <c r="AF71" s="57"/>
      <c r="AG71" s="9"/>
      <c r="AH71" s="19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9"/>
      <c r="BG71" s="19"/>
      <c r="BH71" s="8"/>
      <c r="BI71" s="8"/>
      <c r="BJ71" s="8"/>
      <c r="BK71" s="8"/>
      <c r="BL71" s="8"/>
      <c r="BM71" s="8"/>
      <c r="BN71" s="8"/>
      <c r="BO71" s="8"/>
      <c r="BP71" s="8"/>
      <c r="BQ71" s="8"/>
      <c r="BR71" s="8"/>
      <c r="BS71" s="8"/>
      <c r="BT71" s="8"/>
      <c r="BU71" s="8"/>
      <c r="BV71" s="9"/>
      <c r="BW71" s="19"/>
      <c r="BX71" s="8"/>
      <c r="BY71" s="8"/>
      <c r="BZ71" s="57"/>
      <c r="CA71" s="57"/>
      <c r="CB71" s="57"/>
      <c r="CC71" s="9"/>
      <c r="CD71" s="19"/>
      <c r="CE71" s="8"/>
      <c r="CF71" s="9"/>
      <c r="CG71" s="19"/>
      <c r="CH71" s="8"/>
      <c r="CI71" s="9"/>
    </row>
    <row r="72" spans="1:87" ht="15.8" customHeight="1" x14ac:dyDescent="0.25">
      <c r="A72" s="50"/>
      <c r="B72" s="137" t="s">
        <v>54</v>
      </c>
      <c r="C72" s="24" t="s">
        <v>55</v>
      </c>
      <c r="D72" s="21"/>
      <c r="E72" s="15"/>
      <c r="F72" s="81" t="str">
        <f t="shared" si="3"/>
        <v>Non</v>
      </c>
      <c r="G72" s="165"/>
      <c r="H72" s="18" t="s">
        <v>56</v>
      </c>
      <c r="I72" s="6" t="s">
        <v>51</v>
      </c>
      <c r="J72" s="81" t="str">
        <f t="shared" si="0"/>
        <v>Non</v>
      </c>
      <c r="K72" s="7"/>
      <c r="L72" s="53"/>
      <c r="M72" s="19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57"/>
      <c r="AD72" s="57"/>
      <c r="AE72" s="57"/>
      <c r="AF72" s="57"/>
      <c r="AG72" s="9"/>
      <c r="AH72" s="19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9"/>
      <c r="BG72" s="19"/>
      <c r="BH72" s="8"/>
      <c r="BI72" s="8"/>
      <c r="BJ72" s="8"/>
      <c r="BK72" s="8"/>
      <c r="BL72" s="8"/>
      <c r="BM72" s="8"/>
      <c r="BN72" s="8"/>
      <c r="BO72" s="8"/>
      <c r="BP72" s="8"/>
      <c r="BQ72" s="8"/>
      <c r="BR72" s="8"/>
      <c r="BS72" s="8"/>
      <c r="BT72" s="8"/>
      <c r="BU72" s="8"/>
      <c r="BV72" s="9"/>
      <c r="BW72" s="19"/>
      <c r="BX72" s="8"/>
      <c r="BY72" s="8"/>
      <c r="BZ72" s="57"/>
      <c r="CA72" s="57"/>
      <c r="CB72" s="57"/>
      <c r="CC72" s="9"/>
      <c r="CD72" s="19"/>
      <c r="CE72" s="8"/>
      <c r="CF72" s="9"/>
      <c r="CG72" s="19"/>
      <c r="CH72" s="8"/>
      <c r="CI72" s="9"/>
    </row>
    <row r="73" spans="1:87" x14ac:dyDescent="0.25">
      <c r="A73" s="50"/>
      <c r="B73" s="139"/>
      <c r="C73" s="143" t="s">
        <v>57</v>
      </c>
      <c r="D73" s="33"/>
      <c r="E73" s="14"/>
      <c r="F73" s="82" t="str">
        <f t="shared" si="3"/>
        <v>Non</v>
      </c>
      <c r="G73" s="47"/>
      <c r="H73" s="33"/>
      <c r="I73" s="14"/>
      <c r="J73" s="82" t="str">
        <f t="shared" si="0"/>
        <v>Non</v>
      </c>
      <c r="K73" s="9"/>
      <c r="L73" s="53"/>
      <c r="M73" s="19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57"/>
      <c r="AD73" s="57"/>
      <c r="AE73" s="57"/>
      <c r="AF73" s="57"/>
      <c r="AG73" s="9"/>
      <c r="AH73" s="19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9"/>
      <c r="BG73" s="19"/>
      <c r="BH73" s="8"/>
      <c r="BI73" s="8"/>
      <c r="BJ73" s="8"/>
      <c r="BK73" s="8"/>
      <c r="BL73" s="8"/>
      <c r="BM73" s="8"/>
      <c r="BN73" s="8"/>
      <c r="BO73" s="8"/>
      <c r="BP73" s="8"/>
      <c r="BQ73" s="8"/>
      <c r="BR73" s="8"/>
      <c r="BS73" s="8"/>
      <c r="BT73" s="8"/>
      <c r="BU73" s="8"/>
      <c r="BV73" s="9"/>
      <c r="BW73" s="19"/>
      <c r="BX73" s="8"/>
      <c r="BY73" s="8"/>
      <c r="BZ73" s="57"/>
      <c r="CA73" s="57"/>
      <c r="CB73" s="57"/>
      <c r="CC73" s="9"/>
      <c r="CD73" s="19"/>
      <c r="CE73" s="8"/>
      <c r="CF73" s="9"/>
      <c r="CG73" s="19"/>
      <c r="CH73" s="8"/>
      <c r="CI73" s="9"/>
    </row>
    <row r="74" spans="1:87" x14ac:dyDescent="0.25">
      <c r="A74" s="50"/>
      <c r="B74" s="139"/>
      <c r="C74" s="146"/>
      <c r="D74" s="33"/>
      <c r="E74" s="14"/>
      <c r="F74" s="82" t="str">
        <f t="shared" si="3"/>
        <v>Non</v>
      </c>
      <c r="G74" s="47"/>
      <c r="H74" s="33"/>
      <c r="I74" s="14"/>
      <c r="J74" s="82" t="str">
        <f t="shared" si="0"/>
        <v>Non</v>
      </c>
      <c r="K74" s="9"/>
      <c r="L74" s="53"/>
      <c r="M74" s="19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57"/>
      <c r="AD74" s="57"/>
      <c r="AE74" s="57"/>
      <c r="AF74" s="57"/>
      <c r="AG74" s="9"/>
      <c r="AH74" s="19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9"/>
      <c r="BG74" s="19"/>
      <c r="BH74" s="8"/>
      <c r="BI74" s="8"/>
      <c r="BJ74" s="8"/>
      <c r="BK74" s="8"/>
      <c r="BL74" s="8"/>
      <c r="BM74" s="8"/>
      <c r="BN74" s="8"/>
      <c r="BO74" s="8"/>
      <c r="BP74" s="8"/>
      <c r="BQ74" s="8"/>
      <c r="BR74" s="8"/>
      <c r="BS74" s="8"/>
      <c r="BT74" s="8"/>
      <c r="BU74" s="8"/>
      <c r="BV74" s="9"/>
      <c r="BW74" s="19"/>
      <c r="BX74" s="8"/>
      <c r="BY74" s="8"/>
      <c r="BZ74" s="57"/>
      <c r="CA74" s="57"/>
      <c r="CB74" s="57"/>
      <c r="CC74" s="9"/>
      <c r="CD74" s="19"/>
      <c r="CE74" s="8"/>
      <c r="CF74" s="9"/>
      <c r="CG74" s="19"/>
      <c r="CH74" s="8"/>
      <c r="CI74" s="9"/>
    </row>
    <row r="75" spans="1:87" x14ac:dyDescent="0.25">
      <c r="A75" s="50"/>
      <c r="B75" s="139"/>
      <c r="C75" s="143" t="s">
        <v>58</v>
      </c>
      <c r="D75" s="33"/>
      <c r="E75" s="14"/>
      <c r="F75" s="82" t="str">
        <f t="shared" si="3"/>
        <v>Non</v>
      </c>
      <c r="G75" s="47"/>
      <c r="H75" s="72" t="s">
        <v>118</v>
      </c>
      <c r="I75" s="73" t="s">
        <v>51</v>
      </c>
      <c r="J75" s="82" t="str">
        <f t="shared" si="0"/>
        <v>Non</v>
      </c>
      <c r="K75" s="9"/>
      <c r="L75" s="53"/>
      <c r="M75" s="19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57"/>
      <c r="AD75" s="57"/>
      <c r="AE75" s="57"/>
      <c r="AF75" s="57"/>
      <c r="AG75" s="9"/>
      <c r="AH75" s="19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9"/>
      <c r="BG75" s="19"/>
      <c r="BH75" s="8"/>
      <c r="BI75" s="8"/>
      <c r="BJ75" s="8"/>
      <c r="BK75" s="8"/>
      <c r="BL75" s="8"/>
      <c r="BM75" s="8"/>
      <c r="BN75" s="8"/>
      <c r="BO75" s="8"/>
      <c r="BP75" s="8"/>
      <c r="BQ75" s="8"/>
      <c r="BR75" s="8"/>
      <c r="BS75" s="8"/>
      <c r="BT75" s="8"/>
      <c r="BU75" s="8"/>
      <c r="BV75" s="9"/>
      <c r="BW75" s="19"/>
      <c r="BX75" s="8"/>
      <c r="BY75" s="8"/>
      <c r="BZ75" s="57"/>
      <c r="CA75" s="57"/>
      <c r="CB75" s="57"/>
      <c r="CC75" s="9"/>
      <c r="CD75" s="19"/>
      <c r="CE75" s="8"/>
      <c r="CF75" s="9"/>
      <c r="CG75" s="19"/>
      <c r="CH75" s="8"/>
      <c r="CI75" s="9"/>
    </row>
    <row r="76" spans="1:87" x14ac:dyDescent="0.25">
      <c r="A76" s="50"/>
      <c r="B76" s="139"/>
      <c r="C76" s="144"/>
      <c r="D76" s="45"/>
      <c r="E76" s="46"/>
      <c r="F76" s="83" t="str">
        <f t="shared" si="3"/>
        <v>Non</v>
      </c>
      <c r="G76" s="48"/>
      <c r="H76" s="74" t="s">
        <v>119</v>
      </c>
      <c r="I76" s="75" t="s">
        <v>51</v>
      </c>
      <c r="J76" s="83" t="str">
        <f t="shared" si="0"/>
        <v>Non</v>
      </c>
      <c r="K76" s="43"/>
      <c r="L76" s="53"/>
      <c r="M76" s="19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57"/>
      <c r="AD76" s="57"/>
      <c r="AE76" s="57"/>
      <c r="AF76" s="57"/>
      <c r="AG76" s="9"/>
      <c r="AH76" s="19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9"/>
      <c r="BG76" s="19"/>
      <c r="BH76" s="8"/>
      <c r="BI76" s="8"/>
      <c r="BJ76" s="8"/>
      <c r="BK76" s="8"/>
      <c r="BL76" s="8"/>
      <c r="BM76" s="8"/>
      <c r="BN76" s="8"/>
      <c r="BO76" s="8"/>
      <c r="BP76" s="8"/>
      <c r="BQ76" s="8"/>
      <c r="BR76" s="8"/>
      <c r="BS76" s="8"/>
      <c r="BT76" s="8"/>
      <c r="BU76" s="8"/>
      <c r="BV76" s="9"/>
      <c r="BW76" s="19"/>
      <c r="BX76" s="8"/>
      <c r="BY76" s="8"/>
      <c r="BZ76" s="57"/>
      <c r="CA76" s="57"/>
      <c r="CB76" s="57"/>
      <c r="CC76" s="9"/>
      <c r="CD76" s="19"/>
      <c r="CE76" s="8"/>
      <c r="CF76" s="9"/>
      <c r="CG76" s="19"/>
      <c r="CH76" s="8"/>
      <c r="CI76" s="9"/>
    </row>
    <row r="77" spans="1:87" x14ac:dyDescent="0.25">
      <c r="A77" s="50"/>
      <c r="B77" s="139"/>
      <c r="C77" s="144"/>
      <c r="D77" s="45"/>
      <c r="E77" s="46"/>
      <c r="F77" s="83" t="str">
        <f t="shared" si="3"/>
        <v>Non</v>
      </c>
      <c r="G77" s="48"/>
      <c r="H77" s="74" t="s">
        <v>120</v>
      </c>
      <c r="I77" s="75" t="s">
        <v>51</v>
      </c>
      <c r="J77" s="83" t="str">
        <f t="shared" si="0"/>
        <v>Non</v>
      </c>
      <c r="K77" s="43"/>
      <c r="L77" s="53"/>
      <c r="M77" s="19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57"/>
      <c r="AD77" s="57"/>
      <c r="AE77" s="57"/>
      <c r="AF77" s="57"/>
      <c r="AG77" s="9"/>
      <c r="AH77" s="19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9"/>
      <c r="BG77" s="19"/>
      <c r="BH77" s="8"/>
      <c r="BI77" s="8"/>
      <c r="BJ77" s="8"/>
      <c r="BK77" s="8"/>
      <c r="BL77" s="8"/>
      <c r="BM77" s="8"/>
      <c r="BN77" s="8"/>
      <c r="BO77" s="8"/>
      <c r="BP77" s="8"/>
      <c r="BQ77" s="8"/>
      <c r="BR77" s="8"/>
      <c r="BS77" s="8"/>
      <c r="BT77" s="8"/>
      <c r="BU77" s="8"/>
      <c r="BV77" s="9"/>
      <c r="BW77" s="19"/>
      <c r="BX77" s="8"/>
      <c r="BY77" s="8"/>
      <c r="BZ77" s="57"/>
      <c r="CA77" s="57"/>
      <c r="CB77" s="57"/>
      <c r="CC77" s="9"/>
      <c r="CD77" s="19"/>
      <c r="CE77" s="8"/>
      <c r="CF77" s="9"/>
      <c r="CG77" s="19"/>
      <c r="CH77" s="8"/>
      <c r="CI77" s="9"/>
    </row>
    <row r="78" spans="1:87" x14ac:dyDescent="0.25">
      <c r="A78" s="50"/>
      <c r="B78" s="139"/>
      <c r="C78" s="144"/>
      <c r="D78" s="45"/>
      <c r="E78" s="46"/>
      <c r="F78" s="83" t="str">
        <f t="shared" si="3"/>
        <v>Non</v>
      </c>
      <c r="G78" s="48"/>
      <c r="H78" s="74" t="s">
        <v>120</v>
      </c>
      <c r="I78" s="75" t="s">
        <v>51</v>
      </c>
      <c r="J78" s="83" t="str">
        <f t="shared" si="0"/>
        <v>Non</v>
      </c>
      <c r="K78" s="43"/>
      <c r="L78" s="53"/>
      <c r="M78" s="19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57"/>
      <c r="AD78" s="57"/>
      <c r="AE78" s="57"/>
      <c r="AF78" s="57"/>
      <c r="AG78" s="9"/>
      <c r="AH78" s="19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9"/>
      <c r="BG78" s="19"/>
      <c r="BH78" s="8"/>
      <c r="BI78" s="8"/>
      <c r="BJ78" s="8"/>
      <c r="BK78" s="8"/>
      <c r="BL78" s="8"/>
      <c r="BM78" s="8"/>
      <c r="BN78" s="8"/>
      <c r="BO78" s="8"/>
      <c r="BP78" s="8"/>
      <c r="BQ78" s="8"/>
      <c r="BR78" s="8"/>
      <c r="BS78" s="8"/>
      <c r="BT78" s="8"/>
      <c r="BU78" s="8"/>
      <c r="BV78" s="9"/>
      <c r="BW78" s="19"/>
      <c r="BX78" s="8"/>
      <c r="BY78" s="8"/>
      <c r="BZ78" s="57"/>
      <c r="CA78" s="57"/>
      <c r="CB78" s="57"/>
      <c r="CC78" s="9"/>
      <c r="CD78" s="19"/>
      <c r="CE78" s="8"/>
      <c r="CF78" s="9"/>
      <c r="CG78" s="19"/>
      <c r="CH78" s="8"/>
      <c r="CI78" s="9"/>
    </row>
    <row r="79" spans="1:87" x14ac:dyDescent="0.25">
      <c r="A79" s="50"/>
      <c r="B79" s="139"/>
      <c r="C79" s="144"/>
      <c r="D79" s="45"/>
      <c r="E79" s="46"/>
      <c r="F79" s="83" t="str">
        <f t="shared" si="3"/>
        <v>Non</v>
      </c>
      <c r="G79" s="48"/>
      <c r="H79" s="74" t="s">
        <v>121</v>
      </c>
      <c r="I79" s="75" t="s">
        <v>51</v>
      </c>
      <c r="J79" s="83" t="str">
        <f t="shared" si="0"/>
        <v>Non</v>
      </c>
      <c r="K79" s="43"/>
      <c r="L79" s="53"/>
      <c r="M79" s="19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57"/>
      <c r="AD79" s="57"/>
      <c r="AE79" s="57"/>
      <c r="AF79" s="57"/>
      <c r="AG79" s="9"/>
      <c r="AH79" s="19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  <c r="BE79" s="8"/>
      <c r="BF79" s="9"/>
      <c r="BG79" s="19"/>
      <c r="BH79" s="8"/>
      <c r="BI79" s="8"/>
      <c r="BJ79" s="8"/>
      <c r="BK79" s="8"/>
      <c r="BL79" s="8"/>
      <c r="BM79" s="8"/>
      <c r="BN79" s="8"/>
      <c r="BO79" s="8"/>
      <c r="BP79" s="8"/>
      <c r="BQ79" s="8"/>
      <c r="BR79" s="8"/>
      <c r="BS79" s="8"/>
      <c r="BT79" s="8"/>
      <c r="BU79" s="8"/>
      <c r="BV79" s="9"/>
      <c r="BW79" s="19"/>
      <c r="BX79" s="8"/>
      <c r="BY79" s="8"/>
      <c r="BZ79" s="57"/>
      <c r="CA79" s="57"/>
      <c r="CB79" s="57"/>
      <c r="CC79" s="9"/>
      <c r="CD79" s="19"/>
      <c r="CE79" s="8"/>
      <c r="CF79" s="9"/>
      <c r="CG79" s="19"/>
      <c r="CH79" s="8"/>
      <c r="CI79" s="9"/>
    </row>
    <row r="80" spans="1:87" x14ac:dyDescent="0.25">
      <c r="A80" s="50"/>
      <c r="B80" s="139"/>
      <c r="C80" s="144"/>
      <c r="D80" s="45"/>
      <c r="E80" s="46"/>
      <c r="F80" s="83" t="str">
        <f t="shared" si="3"/>
        <v>Non</v>
      </c>
      <c r="G80" s="48"/>
      <c r="H80" s="74" t="s">
        <v>121</v>
      </c>
      <c r="I80" s="75" t="s">
        <v>51</v>
      </c>
      <c r="J80" s="83" t="str">
        <f t="shared" si="0"/>
        <v>Non</v>
      </c>
      <c r="K80" s="43"/>
      <c r="L80" s="53"/>
      <c r="M80" s="19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57"/>
      <c r="AD80" s="57"/>
      <c r="AE80" s="57"/>
      <c r="AF80" s="57"/>
      <c r="AG80" s="9"/>
      <c r="AH80" s="19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  <c r="BE80" s="8"/>
      <c r="BF80" s="9"/>
      <c r="BG80" s="19"/>
      <c r="BH80" s="8"/>
      <c r="BI80" s="8"/>
      <c r="BJ80" s="8"/>
      <c r="BK80" s="8"/>
      <c r="BL80" s="8"/>
      <c r="BM80" s="8"/>
      <c r="BN80" s="8"/>
      <c r="BO80" s="8"/>
      <c r="BP80" s="8"/>
      <c r="BQ80" s="8"/>
      <c r="BR80" s="8"/>
      <c r="BS80" s="8"/>
      <c r="BT80" s="8"/>
      <c r="BU80" s="8"/>
      <c r="BV80" s="9"/>
      <c r="BW80" s="19"/>
      <c r="BX80" s="8"/>
      <c r="BY80" s="8"/>
      <c r="BZ80" s="57"/>
      <c r="CA80" s="57"/>
      <c r="CB80" s="57"/>
      <c r="CC80" s="9"/>
      <c r="CD80" s="19"/>
      <c r="CE80" s="8"/>
      <c r="CF80" s="9"/>
      <c r="CG80" s="19"/>
      <c r="CH80" s="8"/>
      <c r="CI80" s="9"/>
    </row>
    <row r="81" spans="1:88" ht="14.95" thickBot="1" x14ac:dyDescent="0.3">
      <c r="A81" s="50"/>
      <c r="B81" s="138"/>
      <c r="C81" s="145"/>
      <c r="D81" s="22"/>
      <c r="E81" s="16"/>
      <c r="F81" s="86" t="str">
        <f t="shared" si="3"/>
        <v>Non</v>
      </c>
      <c r="G81" s="49"/>
      <c r="H81" s="22"/>
      <c r="I81" s="16"/>
      <c r="J81" s="86" t="str">
        <f t="shared" si="0"/>
        <v>Non</v>
      </c>
      <c r="K81" s="11"/>
      <c r="L81" s="53"/>
      <c r="M81" s="19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57"/>
      <c r="AD81" s="57"/>
      <c r="AE81" s="57"/>
      <c r="AF81" s="57"/>
      <c r="AG81" s="9"/>
      <c r="AH81" s="19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9"/>
      <c r="BG81" s="19"/>
      <c r="BH81" s="8"/>
      <c r="BI81" s="8"/>
      <c r="BJ81" s="8"/>
      <c r="BK81" s="8"/>
      <c r="BL81" s="8"/>
      <c r="BM81" s="8"/>
      <c r="BN81" s="8"/>
      <c r="BO81" s="8"/>
      <c r="BP81" s="8"/>
      <c r="BQ81" s="8"/>
      <c r="BR81" s="8"/>
      <c r="BS81" s="8"/>
      <c r="BT81" s="8"/>
      <c r="BU81" s="8"/>
      <c r="BV81" s="9"/>
      <c r="BW81" s="19"/>
      <c r="BX81" s="8"/>
      <c r="BY81" s="8"/>
      <c r="BZ81" s="57"/>
      <c r="CA81" s="57"/>
      <c r="CB81" s="57"/>
      <c r="CC81" s="9"/>
      <c r="CD81" s="19"/>
      <c r="CE81" s="8"/>
      <c r="CF81" s="9"/>
      <c r="CG81" s="19"/>
      <c r="CH81" s="8"/>
      <c r="CI81" s="9"/>
    </row>
    <row r="82" spans="1:88" ht="14.3" customHeight="1" thickBot="1" x14ac:dyDescent="0.3">
      <c r="A82" s="50"/>
      <c r="B82" s="51"/>
      <c r="C82" s="52"/>
      <c r="D82" s="53"/>
      <c r="E82" s="53"/>
      <c r="G82" s="53"/>
      <c r="H82" s="53"/>
      <c r="I82" s="53"/>
      <c r="K82" s="53"/>
      <c r="L82" s="54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53"/>
      <c r="AL82" s="53"/>
      <c r="AM82" s="53"/>
      <c r="AN82" s="53"/>
      <c r="AO82" s="53"/>
      <c r="AP82" s="53"/>
      <c r="AQ82" s="53"/>
      <c r="AR82" s="53"/>
      <c r="AS82" s="53"/>
      <c r="AT82" s="53"/>
      <c r="AU82" s="53"/>
      <c r="AV82" s="53"/>
      <c r="AW82" s="53"/>
      <c r="AX82" s="53"/>
      <c r="AY82" s="53"/>
      <c r="AZ82" s="53"/>
      <c r="BA82" s="53"/>
      <c r="BB82" s="53"/>
      <c r="BC82" s="53"/>
      <c r="BD82" s="53"/>
      <c r="BE82" s="53"/>
      <c r="BF82" s="53"/>
      <c r="BG82" s="53"/>
      <c r="BH82" s="53"/>
      <c r="BI82" s="53"/>
      <c r="BJ82" s="53"/>
      <c r="BK82" s="53"/>
      <c r="BL82" s="53"/>
      <c r="BM82" s="53"/>
      <c r="BN82" s="53"/>
      <c r="BO82" s="53"/>
      <c r="BP82" s="53"/>
      <c r="BQ82" s="53"/>
      <c r="BR82" s="53"/>
      <c r="BS82" s="53"/>
      <c r="BT82" s="53"/>
      <c r="BU82" s="53"/>
      <c r="BV82" s="53"/>
      <c r="BW82" s="53"/>
      <c r="BX82" s="53"/>
      <c r="BY82" s="53"/>
      <c r="BZ82" s="53"/>
      <c r="CA82" s="53"/>
      <c r="CB82" s="53"/>
      <c r="CC82" s="53"/>
      <c r="CD82" s="53"/>
      <c r="CE82" s="53"/>
      <c r="CF82" s="53"/>
      <c r="CG82" s="53"/>
      <c r="CH82" s="53"/>
      <c r="CI82" s="53"/>
      <c r="CJ82" s="50"/>
    </row>
    <row r="83" spans="1:88" ht="28.55" customHeight="1" x14ac:dyDescent="0.25">
      <c r="A83" s="50"/>
      <c r="B83" s="124" t="s">
        <v>125</v>
      </c>
      <c r="C83" s="115" t="s">
        <v>81</v>
      </c>
      <c r="D83" s="119"/>
      <c r="E83" s="109"/>
      <c r="F83" s="77" t="str">
        <f t="shared" si="3"/>
        <v>Oui</v>
      </c>
      <c r="G83" s="110"/>
      <c r="H83" s="119"/>
      <c r="I83" s="109"/>
      <c r="J83" s="77" t="str">
        <f t="shared" si="0"/>
        <v>Non</v>
      </c>
      <c r="K83" s="110"/>
      <c r="L83" s="54"/>
      <c r="M83" s="18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80"/>
      <c r="AD83" s="80"/>
      <c r="AE83" s="80"/>
      <c r="AF83" s="80"/>
      <c r="AG83" s="7"/>
      <c r="AH83" s="18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 t="s">
        <v>102</v>
      </c>
      <c r="AY83" s="6"/>
      <c r="AZ83" s="6"/>
      <c r="BA83" s="6"/>
      <c r="BB83" s="6"/>
      <c r="BC83" s="6"/>
      <c r="BD83" s="6"/>
      <c r="BE83" s="6"/>
      <c r="BF83" s="7"/>
      <c r="BG83" s="18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7"/>
      <c r="BW83" s="18"/>
      <c r="BX83" s="6"/>
      <c r="BY83" s="6"/>
      <c r="BZ83" s="80"/>
      <c r="CA83" s="80"/>
      <c r="CB83" s="80"/>
      <c r="CC83" s="7"/>
      <c r="CD83" s="18"/>
      <c r="CE83" s="6"/>
      <c r="CF83" s="7"/>
      <c r="CG83" s="18"/>
      <c r="CH83" s="6"/>
      <c r="CI83" s="7"/>
      <c r="CJ83" s="50"/>
    </row>
    <row r="84" spans="1:88" x14ac:dyDescent="0.25">
      <c r="A84" s="50"/>
      <c r="B84" s="125"/>
      <c r="C84" s="116" t="s">
        <v>87</v>
      </c>
      <c r="D84" s="120"/>
      <c r="E84" s="108"/>
      <c r="F84" s="73" t="str">
        <f t="shared" ref="F84:F101" si="4">IF(COUNTIFS(AH84:CF84,"&lt;&gt;")&gt;0,"Oui","Non")</f>
        <v>Oui</v>
      </c>
      <c r="G84" s="111"/>
      <c r="H84" s="120"/>
      <c r="I84" s="108"/>
      <c r="J84" s="73" t="str">
        <f t="shared" ref="J84:J101" si="5">IF(COUNTIFS(BG84:CC84,"&lt;&gt;")+COUNTIFS(CG84:CI84,"&lt;&gt;")+COUNTIFS(M84:AG84,"&lt;&gt;")&gt;0,"Oui","Non")</f>
        <v>Non</v>
      </c>
      <c r="K84" s="111"/>
      <c r="L84" s="54"/>
      <c r="M84" s="19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57"/>
      <c r="AD84" s="57"/>
      <c r="AE84" s="57"/>
      <c r="AF84" s="57"/>
      <c r="AG84" s="9"/>
      <c r="AH84" s="19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 t="s">
        <v>102</v>
      </c>
      <c r="AZ84" s="8"/>
      <c r="BA84" s="8"/>
      <c r="BB84" s="8"/>
      <c r="BC84" s="8"/>
      <c r="BD84" s="8"/>
      <c r="BE84" s="8"/>
      <c r="BF84" s="9"/>
      <c r="BG84" s="19"/>
      <c r="BH84" s="8"/>
      <c r="BI84" s="8"/>
      <c r="BJ84" s="8"/>
      <c r="BK84" s="8"/>
      <c r="BL84" s="8"/>
      <c r="BM84" s="8"/>
      <c r="BN84" s="8"/>
      <c r="BO84" s="8"/>
      <c r="BP84" s="8"/>
      <c r="BQ84" s="8"/>
      <c r="BR84" s="8"/>
      <c r="BS84" s="8"/>
      <c r="BT84" s="8"/>
      <c r="BU84" s="8"/>
      <c r="BV84" s="9"/>
      <c r="BW84" s="19"/>
      <c r="BX84" s="8"/>
      <c r="BY84" s="8"/>
      <c r="BZ84" s="57"/>
      <c r="CA84" s="57"/>
      <c r="CB84" s="57"/>
      <c r="CC84" s="9"/>
      <c r="CD84" s="19"/>
      <c r="CE84" s="8"/>
      <c r="CF84" s="9"/>
      <c r="CG84" s="19"/>
      <c r="CH84" s="8"/>
      <c r="CI84" s="9"/>
      <c r="CJ84" s="50"/>
    </row>
    <row r="85" spans="1:88" x14ac:dyDescent="0.25">
      <c r="A85" s="50"/>
      <c r="B85" s="125"/>
      <c r="C85" s="116" t="s">
        <v>123</v>
      </c>
      <c r="D85" s="120"/>
      <c r="E85" s="108"/>
      <c r="F85" s="73" t="str">
        <f t="shared" si="4"/>
        <v>Non</v>
      </c>
      <c r="G85" s="111"/>
      <c r="H85" s="120"/>
      <c r="I85" s="108"/>
      <c r="J85" s="73" t="str">
        <f t="shared" si="5"/>
        <v>Non</v>
      </c>
      <c r="K85" s="111"/>
      <c r="L85" s="54"/>
      <c r="M85" s="19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57"/>
      <c r="AD85" s="57"/>
      <c r="AE85" s="57"/>
      <c r="AF85" s="57"/>
      <c r="AG85" s="9"/>
      <c r="AH85" s="19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9"/>
      <c r="BG85" s="19"/>
      <c r="BH85" s="8"/>
      <c r="BI85" s="8"/>
      <c r="BJ85" s="8"/>
      <c r="BK85" s="8"/>
      <c r="BL85" s="8"/>
      <c r="BM85" s="8"/>
      <c r="BN85" s="8"/>
      <c r="BO85" s="8"/>
      <c r="BP85" s="8"/>
      <c r="BQ85" s="8"/>
      <c r="BR85" s="8"/>
      <c r="BS85" s="8"/>
      <c r="BT85" s="8"/>
      <c r="BU85" s="8"/>
      <c r="BV85" s="9"/>
      <c r="BW85" s="19"/>
      <c r="BX85" s="8"/>
      <c r="BY85" s="8"/>
      <c r="BZ85" s="57"/>
      <c r="CA85" s="57"/>
      <c r="CB85" s="57"/>
      <c r="CC85" s="9"/>
      <c r="CD85" s="19"/>
      <c r="CE85" s="8"/>
      <c r="CF85" s="9"/>
      <c r="CG85" s="19"/>
      <c r="CH85" s="8"/>
      <c r="CI85" s="9"/>
      <c r="CJ85" s="50"/>
    </row>
    <row r="86" spans="1:88" x14ac:dyDescent="0.25">
      <c r="A86" s="50"/>
      <c r="B86" s="125"/>
      <c r="C86" s="117" t="s">
        <v>84</v>
      </c>
      <c r="D86" s="19"/>
      <c r="E86" s="8"/>
      <c r="F86" s="73" t="str">
        <f t="shared" si="4"/>
        <v>Oui</v>
      </c>
      <c r="G86" s="9"/>
      <c r="H86" s="19"/>
      <c r="I86" s="8"/>
      <c r="J86" s="73" t="str">
        <f t="shared" si="5"/>
        <v>Non</v>
      </c>
      <c r="K86" s="9"/>
      <c r="L86" s="54"/>
      <c r="M86" s="19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57"/>
      <c r="AD86" s="57"/>
      <c r="AE86" s="57"/>
      <c r="AF86" s="57"/>
      <c r="AG86" s="9"/>
      <c r="AH86" s="19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 t="s">
        <v>102</v>
      </c>
      <c r="BD86" s="8"/>
      <c r="BE86" s="8"/>
      <c r="BF86" s="9"/>
      <c r="BG86" s="19"/>
      <c r="BH86" s="8"/>
      <c r="BI86" s="8"/>
      <c r="BJ86" s="8"/>
      <c r="BK86" s="8"/>
      <c r="BL86" s="8"/>
      <c r="BM86" s="8"/>
      <c r="BN86" s="8"/>
      <c r="BO86" s="8"/>
      <c r="BP86" s="8"/>
      <c r="BQ86" s="8"/>
      <c r="BR86" s="8"/>
      <c r="BS86" s="8"/>
      <c r="BT86" s="8"/>
      <c r="BU86" s="8"/>
      <c r="BV86" s="9"/>
      <c r="BW86" s="19"/>
      <c r="BX86" s="8"/>
      <c r="BY86" s="8"/>
      <c r="BZ86" s="57"/>
      <c r="CA86" s="57"/>
      <c r="CB86" s="57"/>
      <c r="CC86" s="9"/>
      <c r="CD86" s="19"/>
      <c r="CE86" s="8"/>
      <c r="CF86" s="9"/>
      <c r="CG86" s="19"/>
      <c r="CH86" s="8"/>
      <c r="CI86" s="9"/>
      <c r="CJ86" s="50"/>
    </row>
    <row r="87" spans="1:88" x14ac:dyDescent="0.25">
      <c r="A87" s="50"/>
      <c r="B87" s="125"/>
      <c r="C87" s="117" t="s">
        <v>124</v>
      </c>
      <c r="D87" s="19"/>
      <c r="E87" s="8"/>
      <c r="F87" s="73" t="str">
        <f t="shared" si="4"/>
        <v>Non</v>
      </c>
      <c r="G87" s="9"/>
      <c r="H87" s="19"/>
      <c r="I87" s="8"/>
      <c r="J87" s="73" t="str">
        <f t="shared" si="5"/>
        <v>Non</v>
      </c>
      <c r="K87" s="9"/>
      <c r="L87" s="54"/>
      <c r="M87" s="19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57"/>
      <c r="AD87" s="57"/>
      <c r="AE87" s="57"/>
      <c r="AF87" s="57"/>
      <c r="AG87" s="9"/>
      <c r="AH87" s="19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9"/>
      <c r="BG87" s="19"/>
      <c r="BH87" s="8"/>
      <c r="BI87" s="8"/>
      <c r="BJ87" s="8"/>
      <c r="BK87" s="8"/>
      <c r="BL87" s="8"/>
      <c r="BM87" s="8"/>
      <c r="BN87" s="8"/>
      <c r="BO87" s="8"/>
      <c r="BP87" s="8"/>
      <c r="BQ87" s="8"/>
      <c r="BR87" s="8"/>
      <c r="BS87" s="8"/>
      <c r="BT87" s="8"/>
      <c r="BU87" s="8"/>
      <c r="BV87" s="9"/>
      <c r="BW87" s="19"/>
      <c r="BX87" s="8"/>
      <c r="BY87" s="8"/>
      <c r="BZ87" s="57"/>
      <c r="CA87" s="57"/>
      <c r="CB87" s="57"/>
      <c r="CC87" s="9"/>
      <c r="CD87" s="19"/>
      <c r="CE87" s="8"/>
      <c r="CF87" s="9"/>
      <c r="CG87" s="19"/>
      <c r="CH87" s="8"/>
      <c r="CI87" s="9"/>
      <c r="CJ87" s="50"/>
    </row>
    <row r="88" spans="1:88" x14ac:dyDescent="0.25">
      <c r="A88" s="50"/>
      <c r="B88" s="125"/>
      <c r="C88" s="117" t="s">
        <v>83</v>
      </c>
      <c r="D88" s="19"/>
      <c r="E88" s="8"/>
      <c r="F88" s="73" t="str">
        <f t="shared" si="4"/>
        <v>Oui</v>
      </c>
      <c r="G88" s="9"/>
      <c r="H88" s="19"/>
      <c r="I88" s="8"/>
      <c r="J88" s="73" t="str">
        <f t="shared" si="5"/>
        <v>Non</v>
      </c>
      <c r="K88" s="9"/>
      <c r="L88" s="54"/>
      <c r="M88" s="19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57"/>
      <c r="AD88" s="57"/>
      <c r="AE88" s="57"/>
      <c r="AF88" s="57"/>
      <c r="AG88" s="9"/>
      <c r="AH88" s="19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 t="s">
        <v>102</v>
      </c>
      <c r="BC88" s="8"/>
      <c r="BD88" s="8"/>
      <c r="BE88" s="8"/>
      <c r="BF88" s="9"/>
      <c r="BG88" s="19"/>
      <c r="BH88" s="8"/>
      <c r="BI88" s="8"/>
      <c r="BJ88" s="8"/>
      <c r="BK88" s="8"/>
      <c r="BL88" s="8"/>
      <c r="BM88" s="8"/>
      <c r="BN88" s="8"/>
      <c r="BO88" s="8"/>
      <c r="BP88" s="8"/>
      <c r="BQ88" s="8"/>
      <c r="BR88" s="8"/>
      <c r="BS88" s="8"/>
      <c r="BT88" s="8"/>
      <c r="BU88" s="8"/>
      <c r="BV88" s="9"/>
      <c r="BW88" s="19"/>
      <c r="BX88" s="8"/>
      <c r="BY88" s="8"/>
      <c r="BZ88" s="57"/>
      <c r="CA88" s="57"/>
      <c r="CB88" s="57"/>
      <c r="CC88" s="9"/>
      <c r="CD88" s="19"/>
      <c r="CE88" s="8"/>
      <c r="CF88" s="9"/>
      <c r="CG88" s="19"/>
      <c r="CH88" s="8"/>
      <c r="CI88" s="9"/>
      <c r="CJ88" s="50"/>
    </row>
    <row r="89" spans="1:88" x14ac:dyDescent="0.25">
      <c r="A89" s="50"/>
      <c r="B89" s="125"/>
      <c r="C89" s="117" t="s">
        <v>136</v>
      </c>
      <c r="D89" s="19"/>
      <c r="E89" s="8"/>
      <c r="F89" s="73" t="str">
        <f t="shared" si="4"/>
        <v>Oui</v>
      </c>
      <c r="G89" s="9"/>
      <c r="H89" s="19"/>
      <c r="I89" s="8"/>
      <c r="J89" s="73" t="str">
        <f t="shared" si="5"/>
        <v>Oui</v>
      </c>
      <c r="K89" s="9"/>
      <c r="L89" s="54"/>
      <c r="M89" s="19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57"/>
      <c r="AD89" s="57"/>
      <c r="AE89" s="57"/>
      <c r="AF89" s="57"/>
      <c r="AG89" s="9"/>
      <c r="AH89" s="19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9"/>
      <c r="BG89" s="19"/>
      <c r="BH89" s="8"/>
      <c r="BI89" s="8"/>
      <c r="BJ89" s="8"/>
      <c r="BK89" s="8"/>
      <c r="BL89" s="8" t="s">
        <v>102</v>
      </c>
      <c r="BM89" s="8"/>
      <c r="BN89" s="8"/>
      <c r="BO89" s="8"/>
      <c r="BP89" s="8"/>
      <c r="BQ89" s="8"/>
      <c r="BR89" s="8"/>
      <c r="BS89" s="8"/>
      <c r="BT89" s="8"/>
      <c r="BU89" s="8"/>
      <c r="BV89" s="9"/>
      <c r="BW89" s="19"/>
      <c r="BX89" s="8"/>
      <c r="BY89" s="8"/>
      <c r="BZ89" s="57"/>
      <c r="CA89" s="57"/>
      <c r="CB89" s="57"/>
      <c r="CC89" s="9"/>
      <c r="CD89" s="19"/>
      <c r="CE89" s="8"/>
      <c r="CF89" s="9"/>
      <c r="CG89" s="19"/>
      <c r="CH89" s="8"/>
      <c r="CI89" s="9"/>
      <c r="CJ89" s="50"/>
    </row>
    <row r="90" spans="1:88" x14ac:dyDescent="0.25">
      <c r="A90" s="50"/>
      <c r="B90" s="125"/>
      <c r="C90" s="117" t="s">
        <v>130</v>
      </c>
      <c r="D90" s="19"/>
      <c r="E90" s="8"/>
      <c r="F90" s="73" t="str">
        <f t="shared" si="4"/>
        <v>Oui</v>
      </c>
      <c r="G90" s="9"/>
      <c r="H90" s="19"/>
      <c r="I90" s="8"/>
      <c r="J90" s="73" t="str">
        <f t="shared" si="5"/>
        <v>Oui</v>
      </c>
      <c r="K90" s="9"/>
      <c r="L90" s="54"/>
      <c r="M90" s="19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57"/>
      <c r="AD90" s="57"/>
      <c r="AE90" s="57"/>
      <c r="AF90" s="57"/>
      <c r="AG90" s="9"/>
      <c r="AH90" s="19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9"/>
      <c r="BG90" s="19"/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9"/>
      <c r="BW90" s="19"/>
      <c r="BX90" s="8" t="s">
        <v>102</v>
      </c>
      <c r="BY90" s="8"/>
      <c r="BZ90" s="57"/>
      <c r="CA90" s="57"/>
      <c r="CB90" s="57"/>
      <c r="CC90" s="9"/>
      <c r="CD90" s="19"/>
      <c r="CE90" s="8"/>
      <c r="CF90" s="9"/>
      <c r="CG90" s="19"/>
      <c r="CH90" s="8"/>
      <c r="CI90" s="9"/>
      <c r="CJ90" s="50"/>
    </row>
    <row r="91" spans="1:88" x14ac:dyDescent="0.25">
      <c r="A91" s="50"/>
      <c r="B91" s="125"/>
      <c r="C91" s="117" t="s">
        <v>131</v>
      </c>
      <c r="D91" s="19"/>
      <c r="E91" s="8"/>
      <c r="F91" s="73" t="str">
        <f t="shared" ref="F91:F96" si="6">IF(COUNTIFS(AH91:CF91,"&lt;&gt;")&gt;0,"Oui","Non")</f>
        <v>Oui</v>
      </c>
      <c r="G91" s="9"/>
      <c r="H91" s="19"/>
      <c r="I91" s="8"/>
      <c r="J91" s="73" t="str">
        <f t="shared" ref="J91:J96" si="7">IF(COUNTIFS(BG91:CC91,"&lt;&gt;")+COUNTIFS(CG91:CI91,"&lt;&gt;")+COUNTIFS(M91:AG91,"&lt;&gt;")&gt;0,"Oui","Non")</f>
        <v>Oui</v>
      </c>
      <c r="K91" s="9"/>
      <c r="L91" s="54"/>
      <c r="M91" s="19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57"/>
      <c r="AD91" s="57"/>
      <c r="AE91" s="57"/>
      <c r="AF91" s="57"/>
      <c r="AG91" s="9"/>
      <c r="AH91" s="19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9"/>
      <c r="BG91" s="19"/>
      <c r="BH91" s="8"/>
      <c r="BI91" s="8"/>
      <c r="BJ91" s="8"/>
      <c r="BK91" s="8"/>
      <c r="BL91" s="8"/>
      <c r="BM91" s="8"/>
      <c r="BN91" s="8"/>
      <c r="BO91" s="8"/>
      <c r="BP91" s="8"/>
      <c r="BQ91" s="8"/>
      <c r="BR91" s="8"/>
      <c r="BS91" s="8"/>
      <c r="BT91" s="8"/>
      <c r="BU91" s="8"/>
      <c r="BV91" s="9"/>
      <c r="BW91" s="19"/>
      <c r="BX91" s="8"/>
      <c r="BY91" s="8" t="s">
        <v>102</v>
      </c>
      <c r="BZ91" s="57"/>
      <c r="CA91" s="57"/>
      <c r="CB91" s="57"/>
      <c r="CC91" s="9"/>
      <c r="CD91" s="19"/>
      <c r="CE91" s="8"/>
      <c r="CF91" s="9"/>
      <c r="CG91" s="19"/>
      <c r="CH91" s="8"/>
      <c r="CI91" s="9"/>
      <c r="CJ91" s="50"/>
    </row>
    <row r="92" spans="1:88" x14ac:dyDescent="0.25">
      <c r="A92" s="50"/>
      <c r="B92" s="125"/>
      <c r="C92" s="117" t="s">
        <v>132</v>
      </c>
      <c r="D92" s="19"/>
      <c r="E92" s="8"/>
      <c r="F92" s="73" t="str">
        <f t="shared" si="6"/>
        <v>Non</v>
      </c>
      <c r="G92" s="9"/>
      <c r="H92" s="19"/>
      <c r="I92" s="8"/>
      <c r="J92" s="73" t="str">
        <f t="shared" si="7"/>
        <v>Non</v>
      </c>
      <c r="K92" s="9"/>
      <c r="L92" s="54"/>
      <c r="M92" s="19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57"/>
      <c r="AD92" s="57"/>
      <c r="AE92" s="57"/>
      <c r="AF92" s="57"/>
      <c r="AG92" s="9"/>
      <c r="AH92" s="19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9"/>
      <c r="BG92" s="19"/>
      <c r="BH92" s="8"/>
      <c r="BI92" s="8"/>
      <c r="BJ92" s="8"/>
      <c r="BK92" s="8"/>
      <c r="BL92" s="8"/>
      <c r="BM92" s="8"/>
      <c r="BN92" s="8"/>
      <c r="BO92" s="8"/>
      <c r="BP92" s="8"/>
      <c r="BQ92" s="8"/>
      <c r="BR92" s="8"/>
      <c r="BS92" s="8"/>
      <c r="BT92" s="8"/>
      <c r="BU92" s="8"/>
      <c r="BV92" s="9"/>
      <c r="BW92" s="19"/>
      <c r="BX92" s="8"/>
      <c r="BY92" s="8"/>
      <c r="BZ92" s="57"/>
      <c r="CA92" s="57"/>
      <c r="CB92" s="57"/>
      <c r="CC92" s="9"/>
      <c r="CD92" s="19"/>
      <c r="CE92" s="8"/>
      <c r="CF92" s="9"/>
      <c r="CG92" s="19"/>
      <c r="CH92" s="8"/>
      <c r="CI92" s="9"/>
      <c r="CJ92" s="50"/>
    </row>
    <row r="93" spans="1:88" x14ac:dyDescent="0.25">
      <c r="A93" s="50"/>
      <c r="B93" s="125"/>
      <c r="C93" s="117" t="s">
        <v>133</v>
      </c>
      <c r="D93" s="19"/>
      <c r="E93" s="8"/>
      <c r="F93" s="73" t="str">
        <f t="shared" si="6"/>
        <v>Non</v>
      </c>
      <c r="G93" s="9"/>
      <c r="H93" s="19"/>
      <c r="I93" s="8"/>
      <c r="J93" s="73" t="str">
        <f t="shared" si="7"/>
        <v>Non</v>
      </c>
      <c r="K93" s="9"/>
      <c r="L93" s="54"/>
      <c r="M93" s="19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57"/>
      <c r="AD93" s="57"/>
      <c r="AE93" s="57"/>
      <c r="AF93" s="57"/>
      <c r="AG93" s="9"/>
      <c r="AH93" s="19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9"/>
      <c r="BG93" s="19"/>
      <c r="BH93" s="8"/>
      <c r="BI93" s="8"/>
      <c r="BJ93" s="8"/>
      <c r="BK93" s="8"/>
      <c r="BL93" s="8"/>
      <c r="BM93" s="8"/>
      <c r="BN93" s="8"/>
      <c r="BO93" s="8"/>
      <c r="BP93" s="8"/>
      <c r="BQ93" s="8"/>
      <c r="BR93" s="8"/>
      <c r="BS93" s="8"/>
      <c r="BT93" s="8"/>
      <c r="BU93" s="8"/>
      <c r="BV93" s="9"/>
      <c r="BW93" s="19"/>
      <c r="BX93" s="8"/>
      <c r="BY93" s="8"/>
      <c r="BZ93" s="57"/>
      <c r="CA93" s="57"/>
      <c r="CB93" s="57"/>
      <c r="CC93" s="9"/>
      <c r="CD93" s="19"/>
      <c r="CE93" s="8"/>
      <c r="CF93" s="9"/>
      <c r="CG93" s="19"/>
      <c r="CH93" s="8"/>
      <c r="CI93" s="9"/>
      <c r="CJ93" s="50"/>
    </row>
    <row r="94" spans="1:88" x14ac:dyDescent="0.25">
      <c r="A94" s="50"/>
      <c r="B94" s="125"/>
      <c r="C94" s="117" t="s">
        <v>91</v>
      </c>
      <c r="D94" s="19"/>
      <c r="E94" s="8"/>
      <c r="F94" s="73" t="str">
        <f t="shared" si="6"/>
        <v>Oui</v>
      </c>
      <c r="G94" s="9"/>
      <c r="H94" s="19"/>
      <c r="I94" s="8"/>
      <c r="J94" s="73" t="str">
        <f t="shared" si="7"/>
        <v>Oui</v>
      </c>
      <c r="K94" s="9"/>
      <c r="L94" s="54"/>
      <c r="M94" s="19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57"/>
      <c r="AD94" s="57"/>
      <c r="AE94" s="57"/>
      <c r="AF94" s="57"/>
      <c r="AG94" s="9"/>
      <c r="AH94" s="19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9"/>
      <c r="BG94" s="19"/>
      <c r="BH94" s="8"/>
      <c r="BI94" s="8"/>
      <c r="BJ94" s="8"/>
      <c r="BK94" s="8"/>
      <c r="BL94" s="8"/>
      <c r="BM94" s="8"/>
      <c r="BN94" s="8"/>
      <c r="BO94" s="8"/>
      <c r="BP94" s="8"/>
      <c r="BQ94" s="8"/>
      <c r="BR94" s="8"/>
      <c r="BS94" s="8"/>
      <c r="BT94" s="8"/>
      <c r="BU94" s="8"/>
      <c r="BV94" s="9"/>
      <c r="BW94" s="19"/>
      <c r="BX94" s="8"/>
      <c r="BY94" s="8"/>
      <c r="BZ94" s="57" t="s">
        <v>102</v>
      </c>
      <c r="CA94" s="57"/>
      <c r="CB94" s="57"/>
      <c r="CC94" s="9"/>
      <c r="CD94" s="19"/>
      <c r="CE94" s="8"/>
      <c r="CF94" s="9"/>
      <c r="CG94" s="19"/>
      <c r="CH94" s="8"/>
      <c r="CI94" s="9"/>
      <c r="CJ94" s="50"/>
    </row>
    <row r="95" spans="1:88" x14ac:dyDescent="0.25">
      <c r="A95" s="50"/>
      <c r="B95" s="125"/>
      <c r="C95" s="117" t="s">
        <v>134</v>
      </c>
      <c r="D95" s="19"/>
      <c r="E95" s="8"/>
      <c r="F95" s="73" t="str">
        <f t="shared" si="6"/>
        <v>Non</v>
      </c>
      <c r="G95" s="9"/>
      <c r="H95" s="19"/>
      <c r="I95" s="8"/>
      <c r="J95" s="73" t="str">
        <f t="shared" si="7"/>
        <v>Non</v>
      </c>
      <c r="K95" s="9"/>
      <c r="L95" s="54"/>
      <c r="M95" s="19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57"/>
      <c r="AD95" s="57"/>
      <c r="AE95" s="57"/>
      <c r="AF95" s="57"/>
      <c r="AG95" s="9"/>
      <c r="AH95" s="19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9"/>
      <c r="BG95" s="19"/>
      <c r="BH95" s="8"/>
      <c r="BI95" s="8"/>
      <c r="BJ95" s="8"/>
      <c r="BK95" s="8"/>
      <c r="BL95" s="8"/>
      <c r="BM95" s="8"/>
      <c r="BN95" s="8"/>
      <c r="BO95" s="8"/>
      <c r="BP95" s="8"/>
      <c r="BQ95" s="8"/>
      <c r="BR95" s="8"/>
      <c r="BS95" s="8"/>
      <c r="BT95" s="8"/>
      <c r="BU95" s="8"/>
      <c r="BV95" s="9"/>
      <c r="BW95" s="19"/>
      <c r="BX95" s="8"/>
      <c r="BY95" s="8"/>
      <c r="BZ95" s="57"/>
      <c r="CA95" s="57"/>
      <c r="CB95" s="57"/>
      <c r="CC95" s="9"/>
      <c r="CD95" s="19"/>
      <c r="CE95" s="8"/>
      <c r="CF95" s="9"/>
      <c r="CG95" s="19"/>
      <c r="CH95" s="8"/>
      <c r="CI95" s="9"/>
      <c r="CJ95" s="50"/>
    </row>
    <row r="96" spans="1:88" x14ac:dyDescent="0.25">
      <c r="A96" s="50"/>
      <c r="B96" s="125"/>
      <c r="C96" s="117" t="s">
        <v>135</v>
      </c>
      <c r="D96" s="19"/>
      <c r="E96" s="8"/>
      <c r="F96" s="73" t="str">
        <f t="shared" si="6"/>
        <v>Non</v>
      </c>
      <c r="G96" s="9"/>
      <c r="H96" s="19"/>
      <c r="I96" s="8"/>
      <c r="J96" s="73" t="str">
        <f t="shared" si="7"/>
        <v>Non</v>
      </c>
      <c r="K96" s="9"/>
      <c r="L96" s="54"/>
      <c r="M96" s="19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57"/>
      <c r="AD96" s="57"/>
      <c r="AE96" s="57"/>
      <c r="AF96" s="57"/>
      <c r="AG96" s="9"/>
      <c r="AH96" s="19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9"/>
      <c r="BG96" s="19"/>
      <c r="BH96" s="8"/>
      <c r="BI96" s="8"/>
      <c r="BJ96" s="8"/>
      <c r="BK96" s="8"/>
      <c r="BL96" s="8"/>
      <c r="BM96" s="8"/>
      <c r="BN96" s="8"/>
      <c r="BO96" s="8"/>
      <c r="BP96" s="8"/>
      <c r="BQ96" s="8"/>
      <c r="BR96" s="8"/>
      <c r="BS96" s="8"/>
      <c r="BT96" s="8"/>
      <c r="BU96" s="8"/>
      <c r="BV96" s="9"/>
      <c r="BW96" s="19"/>
      <c r="BX96" s="8"/>
      <c r="BY96" s="8"/>
      <c r="BZ96" s="57"/>
      <c r="CA96" s="57"/>
      <c r="CB96" s="57"/>
      <c r="CC96" s="9"/>
      <c r="CD96" s="19"/>
      <c r="CE96" s="8"/>
      <c r="CF96" s="9"/>
      <c r="CG96" s="19"/>
      <c r="CH96" s="8"/>
      <c r="CI96" s="9"/>
      <c r="CJ96" s="50"/>
    </row>
    <row r="97" spans="1:88" x14ac:dyDescent="0.25">
      <c r="A97" s="50"/>
      <c r="B97" s="125"/>
      <c r="C97" s="117" t="s">
        <v>88</v>
      </c>
      <c r="D97" s="19"/>
      <c r="E97" s="8"/>
      <c r="F97" s="73" t="str">
        <f t="shared" si="4"/>
        <v>Oui</v>
      </c>
      <c r="G97" s="9"/>
      <c r="H97" s="19"/>
      <c r="I97" s="8"/>
      <c r="J97" s="73" t="str">
        <f t="shared" si="5"/>
        <v>Oui</v>
      </c>
      <c r="K97" s="9"/>
      <c r="L97" s="54"/>
      <c r="M97" s="19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57"/>
      <c r="AD97" s="57"/>
      <c r="AE97" s="57"/>
      <c r="AF97" s="57"/>
      <c r="AG97" s="9"/>
      <c r="AH97" s="19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9"/>
      <c r="BG97" s="19"/>
      <c r="BH97" s="8"/>
      <c r="BI97" s="8"/>
      <c r="BJ97" s="8"/>
      <c r="BK97" s="8"/>
      <c r="BL97" s="8"/>
      <c r="BM97" s="8"/>
      <c r="BN97" s="8"/>
      <c r="BO97" s="8"/>
      <c r="BP97" s="8"/>
      <c r="BQ97" s="8"/>
      <c r="BR97" s="8"/>
      <c r="BS97" s="8"/>
      <c r="BT97" s="8"/>
      <c r="BU97" s="8"/>
      <c r="BV97" s="9"/>
      <c r="BW97" s="19" t="s">
        <v>102</v>
      </c>
      <c r="BX97" s="8"/>
      <c r="BY97" s="8"/>
      <c r="BZ97" s="57"/>
      <c r="CA97" s="57"/>
      <c r="CB97" s="57"/>
      <c r="CC97" s="9"/>
      <c r="CD97" s="19"/>
      <c r="CE97" s="8"/>
      <c r="CF97" s="9"/>
      <c r="CG97" s="19"/>
      <c r="CH97" s="8"/>
      <c r="CI97" s="9"/>
      <c r="CJ97" s="50"/>
    </row>
    <row r="98" spans="1:88" x14ac:dyDescent="0.25">
      <c r="A98" s="50"/>
      <c r="B98" s="126"/>
      <c r="C98" s="44" t="s">
        <v>137</v>
      </c>
      <c r="D98" s="113"/>
      <c r="E98" s="112"/>
      <c r="F98" s="73" t="str">
        <f t="shared" ref="F98:F100" si="8">IF(COUNTIFS(AH98:CF98,"&lt;&gt;")&gt;0,"Oui","Non")</f>
        <v>Oui</v>
      </c>
      <c r="G98" s="9"/>
      <c r="H98" s="19"/>
      <c r="I98" s="8"/>
      <c r="J98" s="73" t="str">
        <f t="shared" ref="J98:J100" si="9">IF(COUNTIFS(BG98:CC98,"&lt;&gt;")+COUNTIFS(CG98:CI98,"&lt;&gt;")+COUNTIFS(M98:AG98,"&lt;&gt;")&gt;0,"Oui","Non")</f>
        <v>Oui</v>
      </c>
      <c r="K98" s="43"/>
      <c r="L98" s="54"/>
      <c r="M98" s="113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4"/>
      <c r="AD98" s="114"/>
      <c r="AE98" s="114"/>
      <c r="AF98" s="114"/>
      <c r="AG98" s="43"/>
      <c r="AH98" s="113"/>
      <c r="AI98" s="112"/>
      <c r="AJ98" s="112"/>
      <c r="AK98" s="112"/>
      <c r="AL98" s="112"/>
      <c r="AM98" s="112"/>
      <c r="AN98" s="112"/>
      <c r="AO98" s="112"/>
      <c r="AP98" s="112"/>
      <c r="AQ98" s="112"/>
      <c r="AR98" s="112"/>
      <c r="AS98" s="112"/>
      <c r="AT98" s="112"/>
      <c r="AU98" s="112"/>
      <c r="AV98" s="112"/>
      <c r="AW98" s="112"/>
      <c r="AX98" s="112"/>
      <c r="AY98" s="112"/>
      <c r="AZ98" s="112"/>
      <c r="BA98" s="112"/>
      <c r="BB98" s="112"/>
      <c r="BC98" s="112"/>
      <c r="BD98" s="112"/>
      <c r="BE98" s="112"/>
      <c r="BF98" s="43"/>
      <c r="BG98" s="113"/>
      <c r="BH98" s="112"/>
      <c r="BI98" s="112"/>
      <c r="BJ98" s="112"/>
      <c r="BK98" s="112"/>
      <c r="BL98" s="112"/>
      <c r="BM98" s="112"/>
      <c r="BN98" s="112"/>
      <c r="BO98" s="112"/>
      <c r="BP98" s="112"/>
      <c r="BQ98" s="112"/>
      <c r="BR98" s="112"/>
      <c r="BS98" s="112"/>
      <c r="BT98" s="112"/>
      <c r="BU98" s="112"/>
      <c r="BV98" s="43"/>
      <c r="BW98" s="113"/>
      <c r="BX98" s="112"/>
      <c r="BY98" s="112"/>
      <c r="BZ98" s="114"/>
      <c r="CA98" s="114" t="s">
        <v>102</v>
      </c>
      <c r="CB98" s="114"/>
      <c r="CC98" s="43"/>
      <c r="CD98" s="113"/>
      <c r="CE98" s="112"/>
      <c r="CF98" s="43"/>
      <c r="CG98" s="113"/>
      <c r="CH98" s="112"/>
      <c r="CI98" s="43"/>
      <c r="CJ98" s="50"/>
    </row>
    <row r="99" spans="1:88" x14ac:dyDescent="0.25">
      <c r="A99" s="50"/>
      <c r="B99" s="126"/>
      <c r="C99" s="44"/>
      <c r="D99" s="113"/>
      <c r="E99" s="112"/>
      <c r="F99" s="73" t="str">
        <f t="shared" si="8"/>
        <v>Non</v>
      </c>
      <c r="G99" s="9"/>
      <c r="H99" s="19"/>
      <c r="I99" s="8"/>
      <c r="J99" s="73" t="str">
        <f t="shared" si="9"/>
        <v>Non</v>
      </c>
      <c r="K99" s="43"/>
      <c r="L99" s="54"/>
      <c r="M99" s="113"/>
      <c r="N99" s="112"/>
      <c r="O99" s="112"/>
      <c r="P99" s="112"/>
      <c r="Q99" s="112"/>
      <c r="R99" s="112"/>
      <c r="S99" s="112"/>
      <c r="T99" s="112"/>
      <c r="U99" s="112"/>
      <c r="V99" s="112"/>
      <c r="W99" s="112"/>
      <c r="X99" s="112"/>
      <c r="Y99" s="112"/>
      <c r="Z99" s="112"/>
      <c r="AA99" s="112"/>
      <c r="AB99" s="112"/>
      <c r="AC99" s="114"/>
      <c r="AD99" s="114"/>
      <c r="AE99" s="114"/>
      <c r="AF99" s="114"/>
      <c r="AG99" s="43"/>
      <c r="AH99" s="113"/>
      <c r="AI99" s="112"/>
      <c r="AJ99" s="112"/>
      <c r="AK99" s="112"/>
      <c r="AL99" s="112"/>
      <c r="AM99" s="112"/>
      <c r="AN99" s="112"/>
      <c r="AO99" s="112"/>
      <c r="AP99" s="112"/>
      <c r="AQ99" s="112"/>
      <c r="AR99" s="112"/>
      <c r="AS99" s="112"/>
      <c r="AT99" s="112"/>
      <c r="AU99" s="112"/>
      <c r="AV99" s="112"/>
      <c r="AW99" s="112"/>
      <c r="AX99" s="112"/>
      <c r="AY99" s="112"/>
      <c r="AZ99" s="112"/>
      <c r="BA99" s="112"/>
      <c r="BB99" s="112"/>
      <c r="BC99" s="112"/>
      <c r="BD99" s="112"/>
      <c r="BE99" s="112"/>
      <c r="BF99" s="43"/>
      <c r="BG99" s="113"/>
      <c r="BH99" s="112"/>
      <c r="BI99" s="112"/>
      <c r="BJ99" s="112"/>
      <c r="BK99" s="112"/>
      <c r="BL99" s="112"/>
      <c r="BM99" s="112"/>
      <c r="BN99" s="112"/>
      <c r="BO99" s="112"/>
      <c r="BP99" s="112"/>
      <c r="BQ99" s="112"/>
      <c r="BR99" s="112"/>
      <c r="BS99" s="112"/>
      <c r="BT99" s="112"/>
      <c r="BU99" s="112"/>
      <c r="BV99" s="43"/>
      <c r="BW99" s="113"/>
      <c r="BX99" s="112"/>
      <c r="BY99" s="112"/>
      <c r="BZ99" s="114"/>
      <c r="CA99" s="114"/>
      <c r="CB99" s="114"/>
      <c r="CC99" s="43"/>
      <c r="CD99" s="113"/>
      <c r="CE99" s="112"/>
      <c r="CF99" s="43"/>
      <c r="CG99" s="113"/>
      <c r="CH99" s="112"/>
      <c r="CI99" s="43"/>
      <c r="CJ99" s="50"/>
    </row>
    <row r="100" spans="1:88" x14ac:dyDescent="0.25">
      <c r="A100" s="50"/>
      <c r="B100" s="126"/>
      <c r="C100" s="44"/>
      <c r="D100" s="113"/>
      <c r="E100" s="112"/>
      <c r="F100" s="73" t="str">
        <f t="shared" si="8"/>
        <v>Non</v>
      </c>
      <c r="G100" s="9"/>
      <c r="H100" s="19"/>
      <c r="I100" s="8"/>
      <c r="J100" s="73" t="str">
        <f t="shared" si="9"/>
        <v>Non</v>
      </c>
      <c r="K100" s="43"/>
      <c r="L100" s="54"/>
      <c r="M100" s="113"/>
      <c r="N100" s="112"/>
      <c r="O100" s="112"/>
      <c r="P100" s="112"/>
      <c r="Q100" s="112"/>
      <c r="R100" s="112"/>
      <c r="S100" s="112"/>
      <c r="T100" s="112"/>
      <c r="U100" s="112"/>
      <c r="V100" s="112"/>
      <c r="W100" s="112"/>
      <c r="X100" s="112"/>
      <c r="Y100" s="112"/>
      <c r="Z100" s="112"/>
      <c r="AA100" s="112"/>
      <c r="AB100" s="112"/>
      <c r="AC100" s="114"/>
      <c r="AD100" s="114"/>
      <c r="AE100" s="114"/>
      <c r="AF100" s="114"/>
      <c r="AG100" s="43"/>
      <c r="AH100" s="113"/>
      <c r="AI100" s="112"/>
      <c r="AJ100" s="112"/>
      <c r="AK100" s="112"/>
      <c r="AL100" s="112"/>
      <c r="AM100" s="112"/>
      <c r="AN100" s="112"/>
      <c r="AO100" s="112"/>
      <c r="AP100" s="112"/>
      <c r="AQ100" s="112"/>
      <c r="AR100" s="112"/>
      <c r="AS100" s="112"/>
      <c r="AT100" s="112"/>
      <c r="AU100" s="112"/>
      <c r="AV100" s="112"/>
      <c r="AW100" s="112"/>
      <c r="AX100" s="112"/>
      <c r="AY100" s="112"/>
      <c r="AZ100" s="112"/>
      <c r="BA100" s="112"/>
      <c r="BB100" s="112"/>
      <c r="BC100" s="112"/>
      <c r="BD100" s="112"/>
      <c r="BE100" s="112"/>
      <c r="BF100" s="43"/>
      <c r="BG100" s="113"/>
      <c r="BH100" s="112"/>
      <c r="BI100" s="112"/>
      <c r="BJ100" s="112"/>
      <c r="BK100" s="112"/>
      <c r="BL100" s="112"/>
      <c r="BM100" s="112"/>
      <c r="BN100" s="112"/>
      <c r="BO100" s="112"/>
      <c r="BP100" s="112"/>
      <c r="BQ100" s="112"/>
      <c r="BR100" s="112"/>
      <c r="BS100" s="112"/>
      <c r="BT100" s="112"/>
      <c r="BU100" s="112"/>
      <c r="BV100" s="43"/>
      <c r="BW100" s="113"/>
      <c r="BX100" s="112"/>
      <c r="BY100" s="112"/>
      <c r="BZ100" s="114"/>
      <c r="CA100" s="114"/>
      <c r="CB100" s="114"/>
      <c r="CC100" s="43"/>
      <c r="CD100" s="113"/>
      <c r="CE100" s="112"/>
      <c r="CF100" s="43"/>
      <c r="CG100" s="113"/>
      <c r="CH100" s="112"/>
      <c r="CI100" s="43"/>
      <c r="CJ100" s="50"/>
    </row>
    <row r="101" spans="1:88" ht="14.95" thickBot="1" x14ac:dyDescent="0.3">
      <c r="A101" s="50"/>
      <c r="B101" s="127"/>
      <c r="C101" s="118"/>
      <c r="D101" s="20"/>
      <c r="E101" s="10"/>
      <c r="F101" s="97" t="str">
        <f t="shared" si="4"/>
        <v>Non</v>
      </c>
      <c r="G101" s="11"/>
      <c r="H101" s="20"/>
      <c r="I101" s="10"/>
      <c r="J101" s="97" t="str">
        <f t="shared" si="5"/>
        <v>Non</v>
      </c>
      <c r="K101" s="11"/>
      <c r="L101" s="54"/>
      <c r="M101" s="2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58"/>
      <c r="AD101" s="58"/>
      <c r="AE101" s="58"/>
      <c r="AF101" s="58"/>
      <c r="AG101" s="11"/>
      <c r="AH101" s="2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1"/>
      <c r="BG101" s="20"/>
      <c r="BH101" s="10"/>
      <c r="BI101" s="10"/>
      <c r="BJ101" s="10"/>
      <c r="BK101" s="10"/>
      <c r="BL101" s="10"/>
      <c r="BM101" s="10"/>
      <c r="BN101" s="10"/>
      <c r="BO101" s="10"/>
      <c r="BP101" s="10"/>
      <c r="BQ101" s="10"/>
      <c r="BR101" s="10"/>
      <c r="BS101" s="10"/>
      <c r="BT101" s="10"/>
      <c r="BU101" s="10"/>
      <c r="BV101" s="11"/>
      <c r="BW101" s="20"/>
      <c r="BX101" s="10"/>
      <c r="BY101" s="10"/>
      <c r="BZ101" s="58"/>
      <c r="CA101" s="58"/>
      <c r="CB101" s="58"/>
      <c r="CC101" s="11"/>
      <c r="CD101" s="20"/>
      <c r="CE101" s="10"/>
      <c r="CF101" s="11"/>
      <c r="CG101" s="20"/>
      <c r="CH101" s="10"/>
      <c r="CI101" s="11"/>
      <c r="CJ101" s="50"/>
    </row>
    <row r="102" spans="1:88" x14ac:dyDescent="0.25">
      <c r="A102" s="50"/>
      <c r="B102" s="51"/>
      <c r="C102" s="52"/>
      <c r="D102" s="53"/>
      <c r="E102" s="53"/>
      <c r="F102" s="53"/>
      <c r="G102" s="53"/>
      <c r="H102" s="53"/>
      <c r="I102" s="53"/>
      <c r="J102" s="53"/>
      <c r="K102" s="53"/>
      <c r="L102" s="54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  <c r="AH102" s="53"/>
      <c r="AI102" s="53"/>
      <c r="AJ102" s="53"/>
      <c r="AK102" s="53"/>
      <c r="AL102" s="53"/>
      <c r="AM102" s="53"/>
      <c r="AN102" s="53"/>
      <c r="AO102" s="53"/>
      <c r="AP102" s="53"/>
      <c r="AQ102" s="53"/>
      <c r="AR102" s="53"/>
      <c r="AS102" s="53"/>
      <c r="AT102" s="53"/>
      <c r="AU102" s="53"/>
      <c r="AV102" s="53"/>
      <c r="AW102" s="53"/>
      <c r="AX102" s="53"/>
      <c r="AY102" s="53"/>
      <c r="AZ102" s="53"/>
      <c r="BA102" s="53"/>
      <c r="BB102" s="53"/>
      <c r="BC102" s="53"/>
      <c r="BD102" s="53"/>
      <c r="BE102" s="53"/>
      <c r="BF102" s="53"/>
      <c r="BG102" s="53"/>
      <c r="BH102" s="53"/>
      <c r="BI102" s="53"/>
      <c r="BJ102" s="53"/>
      <c r="BK102" s="53"/>
      <c r="BL102" s="53"/>
      <c r="BM102" s="53"/>
      <c r="BN102" s="53"/>
      <c r="BO102" s="53"/>
      <c r="BP102" s="53"/>
      <c r="BQ102" s="53"/>
      <c r="BR102" s="53"/>
      <c r="BS102" s="53"/>
      <c r="BT102" s="53"/>
      <c r="BU102" s="53"/>
      <c r="BV102" s="53"/>
      <c r="BW102" s="53"/>
      <c r="BX102" s="53"/>
      <c r="BY102" s="53"/>
      <c r="BZ102" s="53"/>
      <c r="CA102" s="53"/>
      <c r="CB102" s="53"/>
      <c r="CC102" s="53"/>
      <c r="CD102" s="53"/>
      <c r="CE102" s="53"/>
      <c r="CF102" s="53"/>
      <c r="CG102" s="53"/>
      <c r="CH102" s="53"/>
      <c r="CI102" s="53"/>
      <c r="CJ102" s="50"/>
    </row>
    <row r="103" spans="1:88" x14ac:dyDescent="0.25">
      <c r="A103" s="50"/>
      <c r="B103" s="51"/>
      <c r="C103" s="52"/>
      <c r="D103" s="53"/>
      <c r="E103" s="53"/>
      <c r="F103" s="53"/>
      <c r="G103" s="53"/>
      <c r="H103" s="53"/>
      <c r="I103" s="53"/>
      <c r="J103" s="53"/>
      <c r="K103" s="53"/>
      <c r="L103" s="54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  <c r="AH103" s="53"/>
      <c r="AI103" s="53"/>
      <c r="AJ103" s="53"/>
      <c r="AK103" s="53"/>
      <c r="AL103" s="53"/>
      <c r="AM103" s="53"/>
      <c r="AN103" s="53"/>
      <c r="AO103" s="53"/>
      <c r="AP103" s="53"/>
      <c r="AQ103" s="53"/>
      <c r="AR103" s="53"/>
      <c r="AS103" s="53"/>
      <c r="AT103" s="53"/>
      <c r="AU103" s="53"/>
      <c r="AV103" s="53"/>
      <c r="AW103" s="53"/>
      <c r="AX103" s="53"/>
      <c r="AY103" s="53"/>
      <c r="AZ103" s="53"/>
      <c r="BA103" s="53"/>
      <c r="BB103" s="53"/>
      <c r="BC103" s="53"/>
      <c r="BD103" s="53"/>
      <c r="BE103" s="53"/>
      <c r="BF103" s="53"/>
      <c r="BG103" s="53"/>
      <c r="BH103" s="53"/>
      <c r="BI103" s="53"/>
      <c r="BJ103" s="53"/>
      <c r="BK103" s="53"/>
      <c r="BL103" s="53"/>
      <c r="BM103" s="53"/>
      <c r="BN103" s="53"/>
      <c r="BO103" s="53"/>
      <c r="BP103" s="53"/>
      <c r="BQ103" s="53"/>
      <c r="BR103" s="53"/>
      <c r="BS103" s="53"/>
      <c r="BT103" s="53"/>
      <c r="BU103" s="53"/>
      <c r="BV103" s="53"/>
      <c r="BW103" s="53"/>
      <c r="BX103" s="53"/>
      <c r="BY103" s="53"/>
      <c r="BZ103" s="53"/>
      <c r="CA103" s="53"/>
      <c r="CB103" s="53"/>
      <c r="CC103" s="53"/>
      <c r="CD103" s="53"/>
      <c r="CE103" s="53"/>
      <c r="CF103" s="53"/>
      <c r="CG103" s="53"/>
      <c r="CH103" s="53"/>
      <c r="CI103" s="53"/>
      <c r="CJ103" s="50"/>
    </row>
    <row r="104" spans="1:88" x14ac:dyDescent="0.25">
      <c r="B104" s="51"/>
      <c r="C104" s="52"/>
      <c r="D104" s="53"/>
      <c r="E104" s="53"/>
      <c r="F104" s="53"/>
      <c r="G104" s="53"/>
      <c r="H104" s="53"/>
      <c r="I104" s="53"/>
      <c r="J104" s="53"/>
      <c r="K104" s="53"/>
      <c r="L104" s="54"/>
    </row>
  </sheetData>
  <mergeCells count="40">
    <mergeCell ref="B11:B15"/>
    <mergeCell ref="B31:B33"/>
    <mergeCell ref="B19:B20"/>
    <mergeCell ref="CD2:CF2"/>
    <mergeCell ref="CG2:CI2"/>
    <mergeCell ref="AH2:AW2"/>
    <mergeCell ref="AX2:BA2"/>
    <mergeCell ref="BB2:BF2"/>
    <mergeCell ref="BG2:BV2"/>
    <mergeCell ref="BW2:CC2"/>
    <mergeCell ref="M2:AB2"/>
    <mergeCell ref="AC2:AF2"/>
    <mergeCell ref="B69:B71"/>
    <mergeCell ref="C75:C81"/>
    <mergeCell ref="C73:C74"/>
    <mergeCell ref="B72:B81"/>
    <mergeCell ref="D1:D2"/>
    <mergeCell ref="B47:B49"/>
    <mergeCell ref="B50:B52"/>
    <mergeCell ref="B53:B57"/>
    <mergeCell ref="B58:B62"/>
    <mergeCell ref="C63:C65"/>
    <mergeCell ref="B63:B66"/>
    <mergeCell ref="B41:B42"/>
    <mergeCell ref="B27:B30"/>
    <mergeCell ref="G1:H2"/>
    <mergeCell ref="B39:B40"/>
    <mergeCell ref="C37:C38"/>
    <mergeCell ref="C53:C54"/>
    <mergeCell ref="B83:B101"/>
    <mergeCell ref="E1:F2"/>
    <mergeCell ref="C1:C2"/>
    <mergeCell ref="D4:G4"/>
    <mergeCell ref="H4:K4"/>
    <mergeCell ref="B6:B10"/>
    <mergeCell ref="B16:B18"/>
    <mergeCell ref="B21:B26"/>
    <mergeCell ref="B43:B46"/>
    <mergeCell ref="B34:B35"/>
    <mergeCell ref="B36:B38"/>
  </mergeCells>
  <conditionalFormatting sqref="M4:CI4">
    <cfRule type="cellIs" dxfId="5" priority="6" operator="equal">
      <formula>0</formula>
    </cfRule>
  </conditionalFormatting>
  <conditionalFormatting sqref="J11:J13 F11:F13 L6:L81 J19:J81 F19:F81">
    <cfRule type="cellIs" dxfId="4" priority="5" operator="equal">
      <formula>"Non"</formula>
    </cfRule>
  </conditionalFormatting>
  <conditionalFormatting sqref="F6:F10 J6:J10 J16:J18 F16:F18">
    <cfRule type="cellIs" dxfId="3" priority="4" operator="equal">
      <formula>"Non"</formula>
    </cfRule>
  </conditionalFormatting>
  <conditionalFormatting sqref="J83:J101">
    <cfRule type="cellIs" dxfId="2" priority="3" operator="equal">
      <formula>"Non"</formula>
    </cfRule>
  </conditionalFormatting>
  <conditionalFormatting sqref="F83:F101">
    <cfRule type="cellIs" dxfId="1" priority="2" operator="equal">
      <formula>"Non"</formula>
    </cfRule>
  </conditionalFormatting>
  <conditionalFormatting sqref="J14:J15 F14:F15">
    <cfRule type="cellIs" dxfId="0" priority="1" operator="equal">
      <formula>"Non"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PICHENY Emile</cp:lastModifiedBy>
  <dcterms:created xsi:type="dcterms:W3CDTF">2020-04-28T12:18:17Z</dcterms:created>
  <dcterms:modified xsi:type="dcterms:W3CDTF">2020-04-29T07:41:04Z</dcterms:modified>
</cp:coreProperties>
</file>